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8_{242D0B4B-5D78-4A28-875E-7E35707A8249}" xr6:coauthVersionLast="47" xr6:coauthVersionMax="47" xr10:uidLastSave="{00000000-0000-0000-0000-000000000000}"/>
  <bookViews>
    <workbookView xWindow="-120" yWindow="-120" windowWidth="38640" windowHeight="15840" xr2:uid="{8B253C18-5B0A-442F-BF41-9A57303D9636}"/>
  </bookViews>
  <sheets>
    <sheet name="Ильин 151_4 кат (голос)" sheetId="1" r:id="rId1"/>
  </sheets>
  <definedNames>
    <definedName name="Z_34DE7953_6351_4043_AF0F_B57C163275A5_.wvu.PrintArea" localSheetId="0" hidden="1">'Ильин 151_4 кат (голос)'!$A$1:$G$96</definedName>
    <definedName name="Z_34DE7953_6351_4043_AF0F_B57C163275A5_.wvu.Rows" localSheetId="0" hidden="1">'Ильин 151_4 кат (голос)'!$25:$25,'Ильин 151_4 кат (голос)'!$75:$81,'Ильин 151_4 кат (голос)'!$86:$86</definedName>
    <definedName name="Z_6C4DC433_F26C_4531_9CA3_57E3D58D6F7E_.wvu.PrintArea" localSheetId="0" hidden="1">'Ильин 151_4 кат (голос)'!$A$1:$G$96</definedName>
    <definedName name="Z_6C4DC433_F26C_4531_9CA3_57E3D58D6F7E_.wvu.Rows" localSheetId="0" hidden="1">'Ильин 151_4 кат (голос)'!$25:$25,'Ильин 151_4 кат (голос)'!$75:$81,'Ильин 151_4 кат (голос)'!$86:$86</definedName>
    <definedName name="Z_70B5A381_0726_4FFC_AC17_C39805B22ABF_.wvu.PrintArea" localSheetId="0" hidden="1">'Ильин 151_4 кат (голос)'!$A$1:$G$96</definedName>
    <definedName name="Z_70B5A381_0726_4FFC_AC17_C39805B22ABF_.wvu.Rows" localSheetId="0" hidden="1">'Ильин 151_4 кат (голос)'!$25:$25,'Ильин 151_4 кат (голос)'!$75:$81,'Ильин 151_4 кат (голос)'!$86:$86</definedName>
    <definedName name="_xlnm.Print_Area" localSheetId="0">'Ильин 151_4 кат (голос)'!$A$1:$G$96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3" i="1" l="1"/>
  <c r="C33" i="1"/>
  <c r="F26" i="1"/>
  <c r="E26" i="1"/>
  <c r="G25" i="1"/>
  <c r="F25" i="1"/>
  <c r="E25" i="1"/>
  <c r="G24" i="1"/>
  <c r="F24" i="1"/>
  <c r="E24" i="1"/>
  <c r="F23" i="1"/>
  <c r="E23" i="1"/>
  <c r="E85" i="1" l="1"/>
  <c r="D61" i="1"/>
</calcChain>
</file>

<file path=xl/sharedStrings.xml><?xml version="1.0" encoding="utf-8"?>
<sst xmlns="http://schemas.openxmlformats.org/spreadsheetml/2006/main" count="126" uniqueCount="107">
  <si>
    <t>О Т Ч Е Т  о  выполнении договора управления</t>
  </si>
  <si>
    <t>АО "ДК Нижегородского района"</t>
  </si>
  <si>
    <t>за 2024 год</t>
  </si>
  <si>
    <t>ул.Ильинская д.№ 151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</si>
  <si>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</si>
  <si>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</si>
  <si>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</si>
  <si>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</si>
  <si>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</si>
  <si>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</si>
  <si>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</si>
  <si>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</si>
  <si>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26.04.2023г.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</si>
  <si>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</si>
  <si>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</si>
  <si>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</si>
  <si>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</si>
  <si>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</si>
  <si>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</si>
  <si>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</si>
  <si>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</si>
  <si>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</si>
  <si>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</si>
  <si>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</si>
  <si>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</si>
  <si>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</si>
  <si>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</si>
  <si>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</si>
  <si>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</si>
  <si>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</si>
  <si>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</si>
  <si>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</si>
  <si>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</si>
  <si>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</si>
  <si>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</si>
  <si>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</si>
  <si>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</si>
  <si>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1137КО/РВИ от 01.04.2014</t>
  </si>
  <si>
    <t>АО "ЭР-Телеком Холдинг"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</si>
  <si>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</si>
  <si>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</si>
  <si>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</si>
  <si>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</si>
  <si>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</si>
  <si>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</si>
  <si>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</si>
  <si>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</si>
  <si>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</si>
  <si>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</si>
  <si>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</si>
  <si>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</si>
  <si>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</si>
  <si>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</si>
  <si>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</si>
  <si>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</si>
  <si>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</si>
  <si>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</si>
  <si>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</si>
  <si>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</si>
  <si>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</si>
  <si>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</si>
  <si>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</si>
  <si>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</si>
  <si>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</si>
  <si>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</si>
  <si>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придомовой территории: 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</si>
  <si>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</si>
  <si>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</si>
  <si>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</si>
  <si>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</si>
  <si>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</si>
  <si>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</si>
  <si>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</si>
  <si>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</si>
  <si>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</si>
  <si>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</si>
  <si>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</si>
  <si>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</si>
  <si>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</si>
  <si>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</si>
  <si>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Центральное отопление -- ремонт ОДПУ ТЭ -- </t>
  </si>
  <si>
    <t>Январь 2024 г.</t>
  </si>
  <si>
    <t>КОМФОРТИС АО</t>
  </si>
  <si>
    <t xml:space="preserve">Электротехнические работы -- Ремонт системы электроснабжения -- </t>
  </si>
  <si>
    <t>Февраль 2024 г.</t>
  </si>
  <si>
    <t>ООО НЭК-НН</t>
  </si>
  <si>
    <t>Канализация -- Промывка канализационных трубопроводов -- п.3,4</t>
  </si>
  <si>
    <t>Декабрь 2024 г.</t>
  </si>
  <si>
    <t>ООО "Ремконт"</t>
  </si>
  <si>
    <t xml:space="preserve">Канализация -- Промывка канализационных трубопроводов -- 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</si>
  <si>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</si>
  <si>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</si>
  <si>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</si>
  <si>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Замена оконных блоков</t>
  </si>
  <si>
    <t>Ноябрь 2016 г.</t>
  </si>
  <si>
    <t>ООО "КомСтройМонтаж"</t>
  </si>
  <si>
    <t>Ремонт системы ХВС</t>
  </si>
  <si>
    <t>Декабрь 2016 г.</t>
  </si>
  <si>
    <t>НЭК-НН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</si>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</sst>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11" xfId="0" applyFont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39" fontId="3" fillId="0" borderId="14" xfId="1" applyNumberFormat="1" applyFont="1" applyFill="1" applyBorder="1" applyAlignment="1">
      <alignment horizontal="right" vertical="top"/>
    </xf>
    <xf numFmtId="0" fontId="3" fillId="0" borderId="15" xfId="0" applyFont="1" applyBorder="1" applyAlignment="1">
      <alignment horizontal="justify" vertical="top"/>
    </xf>
    <xf numFmtId="164" fontId="3" fillId="0" borderId="8" xfId="1" applyFont="1" applyFill="1" applyBorder="1" applyAlignment="1">
      <alignment horizontal="justify" vertical="top"/>
    </xf>
    <xf numFmtId="39" fontId="3" fillId="0" borderId="16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7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16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18" xfId="0" applyFont="1" applyBorder="1" applyAlignment="1">
      <alignment horizontal="justify" vertical="top"/>
    </xf>
    <xf numFmtId="0" fontId="3" fillId="0" borderId="19" xfId="0" applyFont="1" applyBorder="1" applyAlignment="1">
      <alignment horizontal="justify" vertical="top"/>
    </xf>
    <xf numFmtId="0" fontId="3" fillId="0" borderId="20" xfId="0" applyFont="1" applyBorder="1" applyAlignment="1">
      <alignment horizontal="justify" vertical="top"/>
    </xf>
    <xf numFmtId="0" fontId="3" fillId="0" borderId="21" xfId="0" applyFont="1" applyBorder="1" applyAlignment="1">
      <alignment horizontal="justify" vertical="top"/>
    </xf>
    <xf numFmtId="0" fontId="3" fillId="0" borderId="2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4" fontId="17" fillId="0" borderId="12" xfId="1" applyFont="1" applyFill="1" applyBorder="1" applyAlignment="1">
      <alignment horizontal="center" vertical="center"/>
    </xf>
    <xf numFmtId="164" fontId="17" fillId="0" borderId="10" xfId="1" applyFont="1" applyFill="1" applyBorder="1" applyAlignment="1">
      <alignment horizontal="fill" vertical="center"/>
    </xf>
    <xf numFmtId="164" fontId="17" fillId="0" borderId="13" xfId="1" applyFont="1" applyFill="1" applyBorder="1" applyAlignment="1">
      <alignment horizontal="fill" vertical="center"/>
    </xf>
    <xf numFmtId="0" fontId="17" fillId="0" borderId="0" xfId="0" applyFont="1" applyAlignment="1">
      <alignment horizontal="justify" vertical="top"/>
    </xf>
    <xf numFmtId="0" fontId="18" fillId="0" borderId="18" xfId="0" applyFont="1" applyBorder="1" applyAlignment="1">
      <alignment vertical="center"/>
    </xf>
    <xf numFmtId="0" fontId="18" fillId="0" borderId="19" xfId="0" applyFont="1" applyBorder="1" applyAlignment="1">
      <alignment vertical="center"/>
    </xf>
    <xf numFmtId="164" fontId="9" fillId="0" borderId="19" xfId="0" applyNumberFormat="1" applyFont="1" applyBorder="1" applyAlignment="1">
      <alignment horizontal="center" vertical="top"/>
    </xf>
    <xf numFmtId="0" fontId="18" fillId="0" borderId="19" xfId="0" applyFont="1" applyBorder="1" applyAlignment="1">
      <alignment horizontal="justify" vertical="top"/>
    </xf>
    <xf numFmtId="164" fontId="18" fillId="0" borderId="21" xfId="0" applyNumberFormat="1" applyFont="1" applyBorder="1" applyAlignment="1">
      <alignment horizontal="justify" vertical="top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9" fillId="0" borderId="0" xfId="0" applyFont="1" applyAlignment="1">
      <alignment vertical="top"/>
    </xf>
    <xf numFmtId="164" fontId="19" fillId="0" borderId="23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center"/>
    </xf>
    <xf numFmtId="0" fontId="20" fillId="0" borderId="24" xfId="0" applyFont="1" applyBorder="1" applyAlignment="1">
      <alignment horizontal="left" vertical="top"/>
    </xf>
    <xf numFmtId="0" fontId="20" fillId="0" borderId="25" xfId="0" applyFont="1" applyBorder="1" applyAlignment="1">
      <alignment horizontal="left" vertical="top"/>
    </xf>
    <xf numFmtId="164" fontId="21" fillId="0" borderId="19" xfId="1" applyFont="1" applyFill="1" applyBorder="1" applyAlignment="1">
      <alignment horizontal="center" vertical="top"/>
    </xf>
    <xf numFmtId="164" fontId="21" fillId="0" borderId="21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22" xfId="0" applyFont="1" applyBorder="1" applyAlignment="1">
      <alignment horizontal="justify" vertical="center"/>
    </xf>
    <xf numFmtId="0" fontId="16" fillId="0" borderId="12" xfId="0" applyFont="1" applyBorder="1" applyAlignment="1">
      <alignment horizontal="justify" vertical="center"/>
    </xf>
    <xf numFmtId="0" fontId="16" fillId="0" borderId="27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0" fontId="16" fillId="0" borderId="27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top"/>
    </xf>
    <xf numFmtId="0" fontId="16" fillId="0" borderId="29" xfId="0" applyFont="1" applyBorder="1" applyAlignment="1">
      <alignment horizontal="justify" vertical="top"/>
    </xf>
    <xf numFmtId="0" fontId="16" fillId="0" borderId="11" xfId="0" applyFont="1" applyBorder="1" applyAlignment="1">
      <alignment horizontal="left" vertical="center" wrapText="1"/>
    </xf>
    <xf numFmtId="0" fontId="16" fillId="0" borderId="29" xfId="0" applyFont="1" applyBorder="1" applyAlignment="1">
      <alignment horizontal="left" vertical="center" wrapText="1"/>
    </xf>
    <xf numFmtId="0" fontId="16" fillId="0" borderId="30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6" fillId="0" borderId="31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24" xfId="0" applyFont="1" applyBorder="1" applyAlignment="1">
      <alignment horizontal="justify" vertical="center"/>
    </xf>
    <xf numFmtId="0" fontId="16" fillId="0" borderId="25" xfId="0" applyFont="1" applyBorder="1" applyAlignment="1">
      <alignment horizontal="justify" vertical="center"/>
    </xf>
    <xf numFmtId="164" fontId="21" fillId="0" borderId="19" xfId="1" applyFont="1" applyFill="1" applyBorder="1" applyAlignment="1">
      <alignment horizontal="center" vertical="center"/>
    </xf>
    <xf numFmtId="164" fontId="21" fillId="0" borderId="21" xfId="1" applyFont="1" applyFill="1" applyBorder="1" applyAlignment="1">
      <alignment horizontal="center" vertical="center"/>
    </xf>
    <xf numFmtId="0" fontId="16" fillId="0" borderId="34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5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justify" vertical="center"/>
    </xf>
    <xf numFmtId="0" fontId="16" fillId="0" borderId="17" xfId="0" applyFont="1" applyBorder="1" applyAlignment="1">
      <alignment horizontal="justify" vertical="center"/>
    </xf>
    <xf numFmtId="0" fontId="16" fillId="0" borderId="11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16" fillId="0" borderId="25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164" fontId="23" fillId="0" borderId="19" xfId="1" applyFont="1" applyFill="1" applyBorder="1" applyAlignment="1">
      <alignment horizontal="center" vertical="center"/>
    </xf>
    <xf numFmtId="164" fontId="23" fillId="0" borderId="21" xfId="1" applyFont="1" applyFill="1" applyBorder="1" applyAlignment="1">
      <alignment horizontal="center" vertical="center"/>
    </xf>
    <xf numFmtId="0" fontId="22" fillId="0" borderId="0" xfId="0" applyFont="1"/>
    <xf numFmtId="164" fontId="3" fillId="0" borderId="0" xfId="1" applyFont="1" applyFill="1"/>
    <xf numFmtId="164" fontId="16" fillId="0" borderId="3" xfId="1" applyFont="1" applyFill="1" applyBorder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164" fontId="16" fillId="0" borderId="8" xfId="1" applyFont="1" applyFill="1" applyBorder="1" applyAlignment="1">
      <alignment horizontal="justify" vertical="center"/>
    </xf>
    <xf numFmtId="0" fontId="16" fillId="0" borderId="16" xfId="0" applyFont="1" applyBorder="1" applyAlignment="1">
      <alignment horizontal="center" vertical="center" wrapText="1"/>
    </xf>
    <xf numFmtId="164" fontId="3" fillId="0" borderId="0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top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vertical="center" wrapText="1"/>
    </xf>
    <xf numFmtId="0" fontId="24" fillId="0" borderId="27" xfId="0" applyFont="1" applyBorder="1" applyAlignment="1">
      <alignment horizontal="left" vertical="center" wrapText="1"/>
    </xf>
    <xf numFmtId="0" fontId="24" fillId="0" borderId="30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center" vertical="center" wrapText="1"/>
    </xf>
    <xf numFmtId="44" fontId="24" fillId="0" borderId="12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left" vertical="top"/>
    </xf>
    <xf numFmtId="0" fontId="9" fillId="0" borderId="41" xfId="0" applyFont="1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164" fontId="9" fillId="0" borderId="42" xfId="1" applyFont="1" applyFill="1" applyBorder="1" applyAlignment="1">
      <alignment horizontal="center" vertical="top"/>
    </xf>
    <xf numFmtId="0" fontId="3" fillId="0" borderId="43" xfId="0" applyFont="1" applyBorder="1" applyAlignment="1">
      <alignment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8" xfId="0" applyFont="1" applyBorder="1" applyAlignment="1">
      <alignment horizontal="center" vertical="top"/>
    </xf>
    <xf numFmtId="0" fontId="3" fillId="0" borderId="20" xfId="0" applyFont="1" applyBorder="1" applyAlignment="1">
      <alignment horizontal="center" vertical="top"/>
    </xf>
    <xf numFmtId="0" fontId="3" fillId="0" borderId="24" xfId="0" applyFont="1" applyBorder="1" applyAlignment="1">
      <alignment horizontal="justify" vertical="top"/>
    </xf>
    <xf numFmtId="0" fontId="3" fillId="0" borderId="23" xfId="0" applyFont="1" applyBorder="1" applyAlignment="1">
      <alignment horizontal="justify" vertical="top"/>
    </xf>
    <xf numFmtId="0" fontId="3" fillId="0" borderId="44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4" xfId="0" applyFont="1" applyBorder="1" applyAlignment="1">
      <alignment vertical="top"/>
    </xf>
    <xf numFmtId="0" fontId="3" fillId="0" borderId="44" xfId="0" applyFont="1" applyBorder="1" applyAlignment="1">
      <alignment vertical="top"/>
    </xf>
    <xf numFmtId="0" fontId="3" fillId="0" borderId="42" xfId="0" applyFont="1" applyBorder="1" applyAlignment="1">
      <alignment horizontal="justify" vertical="top"/>
    </xf>
    <xf numFmtId="164" fontId="3" fillId="0" borderId="42" xfId="1" applyFont="1" applyFill="1" applyBorder="1" applyAlignment="1">
      <alignment horizontal="justify" vertical="top"/>
    </xf>
    <xf numFmtId="0" fontId="3" fillId="0" borderId="20" xfId="0" applyFont="1" applyBorder="1" applyAlignment="1">
      <alignment vertical="top"/>
    </xf>
    <xf numFmtId="0" fontId="3" fillId="0" borderId="45" xfId="0" applyFont="1" applyBorder="1" applyAlignment="1">
      <alignment vertical="top"/>
    </xf>
    <xf numFmtId="0" fontId="3" fillId="0" borderId="24" xfId="0" applyFont="1" applyBorder="1" applyAlignment="1">
      <alignment horizontal="left" vertical="top"/>
    </xf>
    <xf numFmtId="0" fontId="3" fillId="0" borderId="44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4" fontId="3" fillId="0" borderId="19" xfId="0" applyNumberFormat="1" applyFont="1" applyBorder="1" applyAlignment="1">
      <alignment horizontal="center" vertical="top"/>
    </xf>
    <xf numFmtId="0" fontId="3" fillId="0" borderId="19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B29D8-6F57-41CE-A730-39B9BBDD7B74}">
  <sheetPr>
    <tabColor theme="7" tint="0.59999389629810485"/>
  </sheetPr>
  <dimension ref="A2:XFD433"/>
  <sheetViews>
    <sheetView tabSelected="1" view="pageBreakPreview" zoomScale="90" zoomScaleSheetLayoutView="90" workbookViewId="0">
      <selection activeCell="G61" sqref="G61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7.140625" style="2" customWidth="1"/>
    <col min="4" max="4" width="14.5703125" style="2" customWidth="1"/>
    <col min="5" max="5" width="21.85546875" style="2" customWidth="1"/>
    <col min="6" max="6" width="16" style="2" bestFit="1" customWidth="1"/>
    <col min="7" max="7" width="19.4257812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3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3732.7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1" customFormat="1" ht="49.5" x14ac:dyDescent="0.25">
      <c r="A21" s="20" t="s">
        <v>17</v>
      </c>
      <c r="B21" s="21" t="s">
        <v>18</v>
      </c>
      <c r="C21" s="22" t="s">
        <v>19</v>
      </c>
      <c r="D21" s="23" t="s">
        <v>20</v>
      </c>
      <c r="E21" s="24"/>
      <c r="F21" s="22" t="s">
        <v>21</v>
      </c>
      <c r="G21" s="25"/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22</v>
      </c>
      <c r="C22" s="34" t="s">
        <v>22</v>
      </c>
      <c r="D22" s="34" t="s">
        <v>23</v>
      </c>
      <c r="E22" s="34" t="s">
        <v>24</v>
      </c>
      <c r="F22" s="34" t="s">
        <v>25</v>
      </c>
      <c r="G22" s="35"/>
      <c r="H22" s="27"/>
      <c r="I22" s="27"/>
      <c r="L22" s="29"/>
      <c r="M22" s="30"/>
      <c r="N22" s="30"/>
    </row>
    <row r="23" spans="1:16384" s="31" customFormat="1" ht="33" x14ac:dyDescent="0.25">
      <c r="A23" s="36" t="s">
        <v>26</v>
      </c>
      <c r="B23" s="37">
        <v>1662246.3</v>
      </c>
      <c r="C23" s="37">
        <v>1641348.9389999998</v>
      </c>
      <c r="D23" s="37">
        <v>452293.4430000002</v>
      </c>
      <c r="E23" s="37">
        <f>B23-C23</f>
        <v>20897.361000000266</v>
      </c>
      <c r="F23" s="37">
        <f>D23+B23-C23</f>
        <v>473190.80400000047</v>
      </c>
      <c r="G23" s="38"/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t="15" hidden="1" customHeight="1" x14ac:dyDescent="0.25">
      <c r="A24" s="39" t="s">
        <v>27</v>
      </c>
      <c r="B24" s="40"/>
      <c r="C24" s="40"/>
      <c r="D24" s="40"/>
      <c r="E24" s="40">
        <f>B24-C24</f>
        <v>0</v>
      </c>
      <c r="F24" s="40">
        <f>D24+B24-C24</f>
        <v>0</v>
      </c>
      <c r="G24" s="41">
        <f>C24-D73</f>
        <v>-173761.69999999998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9" t="s">
        <v>28</v>
      </c>
      <c r="B25" s="40"/>
      <c r="C25" s="40"/>
      <c r="D25" s="40"/>
      <c r="E25" s="40">
        <f>B25-C25</f>
        <v>0</v>
      </c>
      <c r="F25" s="40">
        <f>D25+B25-C25</f>
        <v>0</v>
      </c>
      <c r="G25" s="42">
        <f>C25-D80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hidden="1" thickBot="1" x14ac:dyDescent="0.3">
      <c r="A26" s="43" t="s">
        <v>29</v>
      </c>
      <c r="B26" s="44"/>
      <c r="C26" s="44"/>
      <c r="D26" s="44"/>
      <c r="E26" s="44">
        <f>B26-C26</f>
        <v>0</v>
      </c>
      <c r="F26" s="44">
        <f>D26+B26-C26</f>
        <v>0</v>
      </c>
      <c r="G26" s="45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50" customFormat="1" x14ac:dyDescent="0.25">
      <c r="A27" s="46" t="s">
        <v>30</v>
      </c>
      <c r="B27" s="46"/>
      <c r="C27" s="46"/>
      <c r="D27" s="47"/>
      <c r="E27" s="48"/>
      <c r="F27" s="48"/>
      <c r="G27" s="48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  <c r="IE27" s="49"/>
      <c r="IF27" s="49"/>
      <c r="IG27" s="49"/>
      <c r="IH27" s="49"/>
      <c r="II27" s="49"/>
      <c r="IJ27" s="49"/>
      <c r="IK27" s="49"/>
      <c r="IL27" s="49"/>
      <c r="IM27" s="49"/>
      <c r="IN27" s="49"/>
      <c r="IO27" s="49"/>
      <c r="IP27" s="49"/>
      <c r="IQ27" s="49"/>
      <c r="IR27" s="49"/>
      <c r="IS27" s="49"/>
      <c r="IT27" s="49"/>
      <c r="IU27" s="49"/>
      <c r="IV27" s="49"/>
      <c r="IW27" s="49"/>
      <c r="IX27" s="49"/>
      <c r="IY27" s="49"/>
      <c r="IZ27" s="49"/>
      <c r="JA27" s="49"/>
      <c r="JB27" s="49"/>
      <c r="JC27" s="49"/>
      <c r="JD27" s="49"/>
      <c r="JE27" s="49"/>
      <c r="JF27" s="49"/>
      <c r="JG27" s="49"/>
      <c r="JH27" s="49"/>
      <c r="JI27" s="49"/>
      <c r="JJ27" s="49"/>
      <c r="JK27" s="49"/>
      <c r="JL27" s="49"/>
      <c r="JM27" s="49"/>
      <c r="JN27" s="49"/>
      <c r="JO27" s="49"/>
      <c r="JP27" s="49"/>
      <c r="JQ27" s="49"/>
      <c r="JR27" s="49"/>
      <c r="JS27" s="49"/>
      <c r="JT27" s="49"/>
      <c r="JU27" s="49"/>
      <c r="JV27" s="49"/>
      <c r="JW27" s="49"/>
      <c r="JX27" s="49"/>
      <c r="JY27" s="49"/>
      <c r="JZ27" s="49"/>
      <c r="KA27" s="49"/>
      <c r="KB27" s="49"/>
      <c r="KC27" s="49"/>
      <c r="KD27" s="49"/>
      <c r="KE27" s="49"/>
      <c r="KF27" s="49"/>
      <c r="KG27" s="49"/>
      <c r="KH27" s="49"/>
      <c r="KI27" s="49"/>
      <c r="KJ27" s="49"/>
      <c r="KK27" s="49"/>
      <c r="KL27" s="49"/>
      <c r="KM27" s="49"/>
      <c r="KN27" s="49"/>
      <c r="KO27" s="49"/>
      <c r="KP27" s="49"/>
      <c r="KQ27" s="49"/>
      <c r="KR27" s="49"/>
      <c r="KS27" s="49"/>
      <c r="KT27" s="49"/>
      <c r="KU27" s="49"/>
      <c r="KV27" s="49"/>
      <c r="KW27" s="49"/>
      <c r="KX27" s="49"/>
      <c r="KY27" s="49"/>
      <c r="KZ27" s="49"/>
      <c r="LA27" s="49"/>
      <c r="LB27" s="49"/>
      <c r="LC27" s="49"/>
      <c r="LD27" s="49"/>
      <c r="LE27" s="49"/>
      <c r="LF27" s="49"/>
      <c r="LG27" s="49"/>
      <c r="LH27" s="49"/>
      <c r="LI27" s="49"/>
      <c r="LJ27" s="49"/>
      <c r="LK27" s="49"/>
      <c r="LL27" s="49"/>
      <c r="LM27" s="49"/>
      <c r="LN27" s="49"/>
      <c r="LO27" s="49"/>
      <c r="LP27" s="49"/>
      <c r="LQ27" s="49"/>
      <c r="LR27" s="49"/>
      <c r="LS27" s="49"/>
      <c r="LT27" s="49"/>
      <c r="LU27" s="49"/>
      <c r="LV27" s="49"/>
      <c r="LW27" s="49"/>
      <c r="LX27" s="49"/>
      <c r="LY27" s="49"/>
      <c r="LZ27" s="49"/>
      <c r="MA27" s="49"/>
      <c r="MB27" s="49"/>
      <c r="MC27" s="49"/>
      <c r="MD27" s="49"/>
      <c r="ME27" s="49"/>
      <c r="MF27" s="49"/>
      <c r="MG27" s="49"/>
      <c r="MH27" s="49"/>
      <c r="MI27" s="49"/>
      <c r="MJ27" s="49"/>
      <c r="MK27" s="49"/>
      <c r="ML27" s="49"/>
      <c r="MM27" s="49"/>
      <c r="MN27" s="49"/>
      <c r="MO27" s="49"/>
      <c r="MP27" s="49"/>
      <c r="MQ27" s="49"/>
      <c r="MR27" s="49"/>
      <c r="MS27" s="49"/>
      <c r="MT27" s="49"/>
      <c r="MU27" s="49"/>
      <c r="MV27" s="49"/>
      <c r="MW27" s="49"/>
      <c r="MX27" s="49"/>
      <c r="MY27" s="49"/>
      <c r="MZ27" s="49"/>
      <c r="NA27" s="49"/>
      <c r="NB27" s="49"/>
      <c r="NC27" s="49"/>
      <c r="ND27" s="49"/>
      <c r="NE27" s="49"/>
      <c r="NF27" s="49"/>
      <c r="NG27" s="49"/>
      <c r="NH27" s="49"/>
      <c r="NI27" s="49"/>
      <c r="NJ27" s="49"/>
      <c r="NK27" s="49"/>
      <c r="NL27" s="49"/>
      <c r="NM27" s="49"/>
      <c r="NN27" s="49"/>
      <c r="NO27" s="49"/>
      <c r="NP27" s="49"/>
      <c r="NQ27" s="49"/>
      <c r="NR27" s="49"/>
      <c r="NS27" s="49"/>
      <c r="NT27" s="49"/>
      <c r="NU27" s="49"/>
      <c r="NV27" s="49"/>
      <c r="NW27" s="49"/>
      <c r="NX27" s="49"/>
      <c r="NY27" s="49"/>
      <c r="NZ27" s="49"/>
      <c r="OA27" s="49"/>
      <c r="OB27" s="49"/>
      <c r="OC27" s="49"/>
      <c r="OD27" s="49"/>
      <c r="OE27" s="49"/>
      <c r="OF27" s="49"/>
      <c r="OG27" s="49"/>
      <c r="OH27" s="49"/>
      <c r="OI27" s="49"/>
      <c r="OJ27" s="49"/>
      <c r="OK27" s="49"/>
      <c r="OL27" s="49"/>
      <c r="OM27" s="49"/>
      <c r="ON27" s="49"/>
      <c r="OO27" s="49"/>
      <c r="OP27" s="49"/>
      <c r="OQ27" s="49"/>
      <c r="OR27" s="49"/>
      <c r="OS27" s="49"/>
      <c r="OT27" s="49"/>
      <c r="OU27" s="49"/>
      <c r="OV27" s="49"/>
      <c r="OW27" s="49"/>
      <c r="OX27" s="49"/>
      <c r="OY27" s="49"/>
      <c r="OZ27" s="49"/>
      <c r="PA27" s="49"/>
      <c r="PB27" s="49"/>
      <c r="PC27" s="49"/>
      <c r="PD27" s="49"/>
      <c r="PE27" s="49"/>
      <c r="PF27" s="49"/>
      <c r="PG27" s="49"/>
      <c r="PH27" s="49"/>
      <c r="PI27" s="49"/>
      <c r="PJ27" s="49"/>
      <c r="PK27" s="49"/>
      <c r="PL27" s="49"/>
      <c r="PM27" s="49"/>
      <c r="PN27" s="49"/>
      <c r="PO27" s="49"/>
      <c r="PP27" s="49"/>
      <c r="PQ27" s="49"/>
      <c r="PR27" s="49"/>
      <c r="PS27" s="49"/>
      <c r="PT27" s="49"/>
      <c r="PU27" s="49"/>
      <c r="PV27" s="49"/>
      <c r="PW27" s="49"/>
      <c r="PX27" s="49"/>
      <c r="PY27" s="49"/>
      <c r="PZ27" s="49"/>
      <c r="QA27" s="49"/>
      <c r="QB27" s="49"/>
      <c r="QC27" s="49"/>
      <c r="QD27" s="49"/>
      <c r="QE27" s="49"/>
      <c r="QF27" s="49"/>
      <c r="QG27" s="49"/>
      <c r="QH27" s="49"/>
      <c r="QI27" s="49"/>
      <c r="QJ27" s="49"/>
      <c r="QK27" s="49"/>
      <c r="QL27" s="49"/>
      <c r="QM27" s="49"/>
      <c r="QN27" s="49"/>
      <c r="QO27" s="49"/>
      <c r="QP27" s="49"/>
      <c r="QQ27" s="49"/>
      <c r="QR27" s="49"/>
      <c r="QS27" s="49"/>
      <c r="QT27" s="49"/>
      <c r="QU27" s="49"/>
      <c r="QV27" s="49"/>
      <c r="QW27" s="49"/>
      <c r="QX27" s="49"/>
      <c r="QY27" s="49"/>
      <c r="QZ27" s="49"/>
      <c r="RA27" s="49"/>
      <c r="RB27" s="49"/>
      <c r="RC27" s="49"/>
      <c r="RD27" s="49"/>
      <c r="RE27" s="49"/>
      <c r="RF27" s="49"/>
      <c r="RG27" s="49"/>
      <c r="RH27" s="49"/>
      <c r="RI27" s="49"/>
      <c r="RJ27" s="49"/>
      <c r="RK27" s="49"/>
      <c r="RL27" s="49"/>
      <c r="RM27" s="49"/>
      <c r="RN27" s="49"/>
      <c r="RO27" s="49"/>
      <c r="RP27" s="49"/>
      <c r="RQ27" s="49"/>
      <c r="RR27" s="49"/>
      <c r="RS27" s="49"/>
      <c r="RT27" s="49"/>
      <c r="RU27" s="49"/>
      <c r="RV27" s="49"/>
      <c r="RW27" s="49"/>
      <c r="RX27" s="49"/>
      <c r="RY27" s="49"/>
      <c r="RZ27" s="49"/>
      <c r="SA27" s="49"/>
      <c r="SB27" s="49"/>
      <c r="SC27" s="49"/>
      <c r="SD27" s="49"/>
      <c r="SE27" s="49"/>
      <c r="SF27" s="49"/>
      <c r="SG27" s="49"/>
      <c r="SH27" s="49"/>
      <c r="SI27" s="49"/>
      <c r="SJ27" s="49"/>
      <c r="SK27" s="49"/>
      <c r="SL27" s="49"/>
      <c r="SM27" s="49"/>
      <c r="SN27" s="49"/>
      <c r="SO27" s="49"/>
      <c r="SP27" s="49"/>
      <c r="SQ27" s="49"/>
      <c r="SR27" s="49"/>
      <c r="SS27" s="49"/>
      <c r="ST27" s="49"/>
      <c r="SU27" s="49"/>
      <c r="SV27" s="49"/>
      <c r="SW27" s="49"/>
      <c r="SX27" s="49"/>
      <c r="SY27" s="49"/>
      <c r="SZ27" s="49"/>
      <c r="TA27" s="49"/>
      <c r="TB27" s="49"/>
      <c r="TC27" s="49"/>
      <c r="TD27" s="49"/>
      <c r="TE27" s="49"/>
      <c r="TF27" s="49"/>
      <c r="TG27" s="49"/>
      <c r="TH27" s="49"/>
      <c r="TI27" s="49"/>
      <c r="TJ27" s="49"/>
      <c r="TK27" s="49"/>
      <c r="TL27" s="49"/>
      <c r="TM27" s="49"/>
      <c r="TN27" s="49"/>
      <c r="TO27" s="49"/>
      <c r="TP27" s="49"/>
      <c r="TQ27" s="49"/>
      <c r="TR27" s="49"/>
      <c r="TS27" s="49"/>
      <c r="TT27" s="49"/>
      <c r="TU27" s="49"/>
      <c r="TV27" s="49"/>
      <c r="TW27" s="49"/>
      <c r="TX27" s="49"/>
      <c r="TY27" s="49"/>
      <c r="TZ27" s="49"/>
      <c r="UA27" s="49"/>
      <c r="UB27" s="49"/>
      <c r="UC27" s="49"/>
      <c r="UD27" s="49"/>
      <c r="UE27" s="49"/>
      <c r="UF27" s="49"/>
      <c r="UG27" s="49"/>
      <c r="UH27" s="49"/>
      <c r="UI27" s="49"/>
      <c r="UJ27" s="49"/>
      <c r="UK27" s="49"/>
      <c r="UL27" s="49"/>
      <c r="UM27" s="49"/>
      <c r="UN27" s="49"/>
      <c r="UO27" s="49"/>
      <c r="UP27" s="49"/>
      <c r="UQ27" s="49"/>
      <c r="UR27" s="49"/>
      <c r="US27" s="49"/>
      <c r="UT27" s="49"/>
      <c r="UU27" s="49"/>
      <c r="UV27" s="49"/>
      <c r="UW27" s="49"/>
      <c r="UX27" s="49"/>
      <c r="UY27" s="49"/>
      <c r="UZ27" s="49"/>
      <c r="VA27" s="49"/>
      <c r="VB27" s="49"/>
      <c r="VC27" s="49"/>
      <c r="VD27" s="49"/>
      <c r="VE27" s="49"/>
      <c r="VF27" s="49"/>
      <c r="VG27" s="49"/>
      <c r="VH27" s="49"/>
      <c r="VI27" s="49"/>
      <c r="VJ27" s="49"/>
      <c r="VK27" s="49"/>
      <c r="VL27" s="49"/>
      <c r="VM27" s="49"/>
      <c r="VN27" s="49"/>
      <c r="VO27" s="49"/>
      <c r="VP27" s="49"/>
      <c r="VQ27" s="49"/>
      <c r="VR27" s="49"/>
      <c r="VS27" s="49"/>
      <c r="VT27" s="49"/>
      <c r="VU27" s="49"/>
      <c r="VV27" s="49"/>
      <c r="VW27" s="49"/>
      <c r="VX27" s="49"/>
      <c r="VY27" s="49"/>
      <c r="VZ27" s="49"/>
      <c r="WA27" s="49"/>
      <c r="WB27" s="49"/>
      <c r="WC27" s="49"/>
      <c r="WD27" s="49"/>
      <c r="WE27" s="49"/>
      <c r="WF27" s="49"/>
      <c r="WG27" s="49"/>
      <c r="WH27" s="49"/>
      <c r="WI27" s="49"/>
      <c r="WJ27" s="49"/>
      <c r="WK27" s="49"/>
      <c r="WL27" s="49"/>
      <c r="WM27" s="49"/>
      <c r="WN27" s="49"/>
      <c r="WO27" s="49"/>
      <c r="WP27" s="49"/>
      <c r="WQ27" s="49"/>
      <c r="WR27" s="49"/>
      <c r="WS27" s="49"/>
      <c r="WT27" s="49"/>
      <c r="WU27" s="49"/>
      <c r="WV27" s="49"/>
      <c r="WW27" s="49"/>
      <c r="WX27" s="49"/>
      <c r="WY27" s="49"/>
      <c r="WZ27" s="49"/>
      <c r="XA27" s="49"/>
      <c r="XB27" s="49"/>
      <c r="XC27" s="49"/>
      <c r="XD27" s="49"/>
      <c r="XE27" s="49"/>
      <c r="XF27" s="49"/>
      <c r="XG27" s="49"/>
      <c r="XH27" s="49"/>
      <c r="XI27" s="49"/>
      <c r="XJ27" s="49"/>
      <c r="XK27" s="49"/>
      <c r="XL27" s="49"/>
      <c r="XM27" s="49"/>
      <c r="XN27" s="49"/>
      <c r="XO27" s="49"/>
      <c r="XP27" s="49"/>
      <c r="XQ27" s="49"/>
      <c r="XR27" s="49"/>
      <c r="XS27" s="49"/>
      <c r="XT27" s="49"/>
      <c r="XU27" s="49"/>
      <c r="XV27" s="49"/>
      <c r="XW27" s="49"/>
      <c r="XX27" s="49"/>
      <c r="XY27" s="49"/>
      <c r="XZ27" s="49"/>
      <c r="YA27" s="49"/>
      <c r="YB27" s="49"/>
      <c r="YC27" s="49"/>
      <c r="YD27" s="49"/>
      <c r="YE27" s="49"/>
      <c r="YF27" s="49"/>
      <c r="YG27" s="49"/>
      <c r="YH27" s="49"/>
      <c r="YI27" s="49"/>
      <c r="YJ27" s="49"/>
      <c r="YK27" s="49"/>
      <c r="YL27" s="49"/>
      <c r="YM27" s="49"/>
      <c r="YN27" s="49"/>
      <c r="YO27" s="49"/>
      <c r="YP27" s="49"/>
      <c r="YQ27" s="49"/>
      <c r="YR27" s="49"/>
      <c r="YS27" s="49"/>
      <c r="YT27" s="49"/>
      <c r="YU27" s="49"/>
      <c r="YV27" s="49"/>
      <c r="YW27" s="49"/>
      <c r="YX27" s="49"/>
      <c r="YY27" s="49"/>
      <c r="YZ27" s="49"/>
      <c r="ZA27" s="49"/>
      <c r="ZB27" s="49"/>
      <c r="ZC27" s="49"/>
      <c r="ZD27" s="49"/>
      <c r="ZE27" s="49"/>
      <c r="ZF27" s="49"/>
      <c r="ZG27" s="49"/>
      <c r="ZH27" s="49"/>
      <c r="ZI27" s="49"/>
      <c r="ZJ27" s="49"/>
      <c r="ZK27" s="49"/>
      <c r="ZL27" s="49"/>
      <c r="ZM27" s="49"/>
      <c r="ZN27" s="49"/>
      <c r="ZO27" s="49"/>
      <c r="ZP27" s="49"/>
      <c r="ZQ27" s="49"/>
      <c r="ZR27" s="49"/>
      <c r="ZS27" s="49"/>
      <c r="ZT27" s="49"/>
      <c r="ZU27" s="49"/>
      <c r="ZV27" s="49"/>
      <c r="ZW27" s="49"/>
      <c r="ZX27" s="49"/>
      <c r="ZY27" s="49"/>
      <c r="ZZ27" s="49"/>
      <c r="AAA27" s="49"/>
      <c r="AAB27" s="49"/>
      <c r="AAC27" s="49"/>
      <c r="AAD27" s="49"/>
      <c r="AAE27" s="49"/>
      <c r="AAF27" s="49"/>
      <c r="AAG27" s="49"/>
      <c r="AAH27" s="49"/>
      <c r="AAI27" s="49"/>
      <c r="AAJ27" s="49"/>
      <c r="AAK27" s="49"/>
      <c r="AAL27" s="49"/>
      <c r="AAM27" s="49"/>
      <c r="AAN27" s="49"/>
      <c r="AAO27" s="49"/>
      <c r="AAP27" s="49"/>
      <c r="AAQ27" s="49"/>
      <c r="AAR27" s="49"/>
      <c r="AAS27" s="49"/>
      <c r="AAT27" s="49"/>
      <c r="AAU27" s="49"/>
      <c r="AAV27" s="49"/>
      <c r="AAW27" s="49"/>
      <c r="AAX27" s="49"/>
      <c r="AAY27" s="49"/>
      <c r="AAZ27" s="49"/>
      <c r="ABA27" s="49"/>
      <c r="ABB27" s="49"/>
      <c r="ABC27" s="49"/>
      <c r="ABD27" s="49"/>
      <c r="ABE27" s="49"/>
      <c r="ABF27" s="49"/>
      <c r="ABG27" s="49"/>
      <c r="ABH27" s="49"/>
      <c r="ABI27" s="49"/>
      <c r="ABJ27" s="49"/>
      <c r="ABK27" s="49"/>
      <c r="ABL27" s="49"/>
      <c r="ABM27" s="49"/>
      <c r="ABN27" s="49"/>
      <c r="ABO27" s="49"/>
      <c r="ABP27" s="49"/>
      <c r="ABQ27" s="49"/>
      <c r="ABR27" s="49"/>
      <c r="ABS27" s="49"/>
      <c r="ABT27" s="49"/>
      <c r="ABU27" s="49"/>
      <c r="ABV27" s="49"/>
      <c r="ABW27" s="49"/>
      <c r="ABX27" s="49"/>
      <c r="ABY27" s="49"/>
      <c r="ABZ27" s="49"/>
      <c r="ACA27" s="49"/>
      <c r="ACB27" s="49"/>
      <c r="ACC27" s="49"/>
      <c r="ACD27" s="49"/>
      <c r="ACE27" s="49"/>
      <c r="ACF27" s="49"/>
      <c r="ACG27" s="49"/>
      <c r="ACH27" s="49"/>
      <c r="ACI27" s="49"/>
      <c r="ACJ27" s="49"/>
      <c r="ACK27" s="49"/>
      <c r="ACL27" s="49"/>
      <c r="ACM27" s="49"/>
      <c r="ACN27" s="49"/>
      <c r="ACO27" s="49"/>
      <c r="ACP27" s="49"/>
      <c r="ACQ27" s="49"/>
      <c r="ACR27" s="49"/>
      <c r="ACS27" s="49"/>
      <c r="ACT27" s="49"/>
      <c r="ACU27" s="49"/>
      <c r="ACV27" s="49"/>
      <c r="ACW27" s="49"/>
      <c r="ACX27" s="49"/>
      <c r="ACY27" s="49"/>
      <c r="ACZ27" s="49"/>
      <c r="ADA27" s="49"/>
      <c r="ADB27" s="49"/>
      <c r="ADC27" s="49"/>
      <c r="ADD27" s="49"/>
      <c r="ADE27" s="49"/>
      <c r="ADF27" s="49"/>
      <c r="ADG27" s="49"/>
      <c r="ADH27" s="49"/>
      <c r="ADI27" s="49"/>
      <c r="ADJ27" s="49"/>
      <c r="ADK27" s="49"/>
      <c r="ADL27" s="49"/>
      <c r="ADM27" s="49"/>
      <c r="ADN27" s="49"/>
      <c r="ADO27" s="49"/>
      <c r="ADP27" s="49"/>
      <c r="ADQ27" s="49"/>
      <c r="ADR27" s="49"/>
      <c r="ADS27" s="49"/>
      <c r="ADT27" s="49"/>
      <c r="ADU27" s="49"/>
      <c r="ADV27" s="49"/>
      <c r="ADW27" s="49"/>
      <c r="ADX27" s="49"/>
      <c r="ADY27" s="49"/>
      <c r="ADZ27" s="49"/>
      <c r="AEA27" s="49"/>
      <c r="AEB27" s="49"/>
      <c r="AEC27" s="49"/>
      <c r="AED27" s="49"/>
      <c r="AEE27" s="49"/>
      <c r="AEF27" s="49"/>
      <c r="AEG27" s="49"/>
      <c r="AEH27" s="49"/>
      <c r="AEI27" s="49"/>
      <c r="AEJ27" s="49"/>
      <c r="AEK27" s="49"/>
      <c r="AEL27" s="49"/>
      <c r="AEM27" s="49"/>
      <c r="AEN27" s="49"/>
      <c r="AEO27" s="49"/>
      <c r="AEP27" s="49"/>
      <c r="AEQ27" s="49"/>
      <c r="AER27" s="49"/>
      <c r="AES27" s="49"/>
      <c r="AET27" s="49"/>
      <c r="AEU27" s="49"/>
      <c r="AEV27" s="49"/>
      <c r="AEW27" s="49"/>
      <c r="AEX27" s="49"/>
      <c r="AEY27" s="49"/>
      <c r="AEZ27" s="49"/>
      <c r="AFA27" s="49"/>
      <c r="AFB27" s="49"/>
      <c r="AFC27" s="49"/>
      <c r="AFD27" s="49"/>
      <c r="AFE27" s="49"/>
      <c r="AFF27" s="49"/>
      <c r="AFG27" s="49"/>
      <c r="AFH27" s="49"/>
      <c r="AFI27" s="49"/>
      <c r="AFJ27" s="49"/>
      <c r="AFK27" s="49"/>
      <c r="AFL27" s="49"/>
      <c r="AFM27" s="49"/>
      <c r="AFN27" s="49"/>
      <c r="AFO27" s="49"/>
      <c r="AFP27" s="49"/>
      <c r="AFQ27" s="49"/>
      <c r="AFR27" s="49"/>
      <c r="AFS27" s="49"/>
      <c r="AFT27" s="49"/>
      <c r="AFU27" s="49"/>
      <c r="AFV27" s="49"/>
      <c r="AFW27" s="49"/>
      <c r="AFX27" s="49"/>
      <c r="AFY27" s="49"/>
      <c r="AFZ27" s="49"/>
      <c r="AGA27" s="49"/>
      <c r="AGB27" s="49"/>
      <c r="AGC27" s="49"/>
      <c r="AGD27" s="49"/>
      <c r="AGE27" s="49"/>
      <c r="AGF27" s="49"/>
      <c r="AGG27" s="49"/>
      <c r="AGH27" s="49"/>
      <c r="AGI27" s="49"/>
      <c r="AGJ27" s="49"/>
      <c r="AGK27" s="49"/>
      <c r="AGL27" s="49"/>
      <c r="AGM27" s="49"/>
      <c r="AGN27" s="49"/>
      <c r="AGO27" s="49"/>
      <c r="AGP27" s="49"/>
      <c r="AGQ27" s="49"/>
      <c r="AGR27" s="49"/>
      <c r="AGS27" s="49"/>
      <c r="AGT27" s="49"/>
      <c r="AGU27" s="49"/>
      <c r="AGV27" s="49"/>
      <c r="AGW27" s="49"/>
      <c r="AGX27" s="49"/>
      <c r="AGY27" s="49"/>
      <c r="AGZ27" s="49"/>
      <c r="AHA27" s="49"/>
      <c r="AHB27" s="49"/>
      <c r="AHC27" s="49"/>
      <c r="AHD27" s="49"/>
      <c r="AHE27" s="49"/>
      <c r="AHF27" s="49"/>
      <c r="AHG27" s="49"/>
      <c r="AHH27" s="49"/>
      <c r="AHI27" s="49"/>
      <c r="AHJ27" s="49"/>
      <c r="AHK27" s="49"/>
      <c r="AHL27" s="49"/>
      <c r="AHM27" s="49"/>
      <c r="AHN27" s="49"/>
      <c r="AHO27" s="49"/>
      <c r="AHP27" s="49"/>
      <c r="AHQ27" s="49"/>
      <c r="AHR27" s="49"/>
      <c r="AHS27" s="49"/>
      <c r="AHT27" s="49"/>
      <c r="AHU27" s="49"/>
      <c r="AHV27" s="49"/>
      <c r="AHW27" s="49"/>
      <c r="AHX27" s="49"/>
      <c r="AHY27" s="49"/>
      <c r="AHZ27" s="49"/>
      <c r="AIA27" s="49"/>
      <c r="AIB27" s="49"/>
      <c r="AIC27" s="49"/>
      <c r="AID27" s="49"/>
      <c r="AIE27" s="49"/>
      <c r="AIF27" s="49"/>
      <c r="AIG27" s="49"/>
      <c r="AIH27" s="49"/>
      <c r="AII27" s="49"/>
      <c r="AIJ27" s="49"/>
      <c r="AIK27" s="49"/>
      <c r="AIL27" s="49"/>
      <c r="AIM27" s="49"/>
      <c r="AIN27" s="49"/>
      <c r="AIO27" s="49"/>
      <c r="AIP27" s="49"/>
      <c r="AIQ27" s="49"/>
      <c r="AIR27" s="49"/>
      <c r="AIS27" s="49"/>
      <c r="AIT27" s="49"/>
      <c r="AIU27" s="49"/>
      <c r="AIV27" s="49"/>
      <c r="AIW27" s="49"/>
      <c r="AIX27" s="49"/>
      <c r="AIY27" s="49"/>
      <c r="AIZ27" s="49"/>
      <c r="AJA27" s="49"/>
      <c r="AJB27" s="49"/>
      <c r="AJC27" s="49"/>
      <c r="AJD27" s="49"/>
      <c r="AJE27" s="49"/>
      <c r="AJF27" s="49"/>
      <c r="AJG27" s="49"/>
      <c r="AJH27" s="49"/>
      <c r="AJI27" s="49"/>
      <c r="AJJ27" s="49"/>
      <c r="AJK27" s="49"/>
      <c r="AJL27" s="49"/>
      <c r="AJM27" s="49"/>
      <c r="AJN27" s="49"/>
      <c r="AJO27" s="49"/>
      <c r="AJP27" s="49"/>
      <c r="AJQ27" s="49"/>
      <c r="AJR27" s="49"/>
      <c r="AJS27" s="49"/>
      <c r="AJT27" s="49"/>
      <c r="AJU27" s="49"/>
      <c r="AJV27" s="49"/>
      <c r="AJW27" s="49"/>
      <c r="AJX27" s="49"/>
      <c r="AJY27" s="49"/>
      <c r="AJZ27" s="49"/>
      <c r="AKA27" s="49"/>
      <c r="AKB27" s="49"/>
      <c r="AKC27" s="49"/>
      <c r="AKD27" s="49"/>
      <c r="AKE27" s="49"/>
      <c r="AKF27" s="49"/>
      <c r="AKG27" s="49"/>
      <c r="AKH27" s="49"/>
      <c r="AKI27" s="49"/>
      <c r="AKJ27" s="49"/>
      <c r="AKK27" s="49"/>
      <c r="AKL27" s="49"/>
      <c r="AKM27" s="49"/>
      <c r="AKN27" s="49"/>
      <c r="AKO27" s="49"/>
      <c r="AKP27" s="49"/>
      <c r="AKQ27" s="49"/>
      <c r="AKR27" s="49"/>
      <c r="AKS27" s="49"/>
      <c r="AKT27" s="49"/>
      <c r="AKU27" s="49"/>
      <c r="AKV27" s="49"/>
      <c r="AKW27" s="49"/>
      <c r="AKX27" s="49"/>
      <c r="AKY27" s="49"/>
      <c r="AKZ27" s="49"/>
      <c r="ALA27" s="49"/>
      <c r="ALB27" s="49"/>
      <c r="ALC27" s="49"/>
      <c r="ALD27" s="49"/>
      <c r="ALE27" s="49"/>
      <c r="ALF27" s="49"/>
      <c r="ALG27" s="49"/>
      <c r="ALH27" s="49"/>
      <c r="ALI27" s="49"/>
      <c r="ALJ27" s="49"/>
      <c r="ALK27" s="49"/>
      <c r="ALL27" s="49"/>
      <c r="ALM27" s="49"/>
      <c r="ALN27" s="49"/>
      <c r="ALO27" s="49"/>
      <c r="ALP27" s="49"/>
      <c r="ALQ27" s="49"/>
      <c r="ALR27" s="49"/>
      <c r="ALS27" s="49"/>
      <c r="ALT27" s="49"/>
      <c r="ALU27" s="49"/>
      <c r="ALV27" s="49"/>
      <c r="ALW27" s="49"/>
      <c r="ALX27" s="49"/>
      <c r="ALY27" s="49"/>
      <c r="ALZ27" s="49"/>
      <c r="AMA27" s="49"/>
      <c r="AMB27" s="49"/>
      <c r="AMC27" s="49"/>
      <c r="AMD27" s="49"/>
      <c r="AME27" s="49"/>
      <c r="AMF27" s="49"/>
      <c r="AMG27" s="49"/>
      <c r="AMH27" s="49"/>
      <c r="AMI27" s="49"/>
      <c r="AMJ27" s="49"/>
      <c r="AMK27" s="49"/>
      <c r="AML27" s="49"/>
      <c r="AMM27" s="49"/>
      <c r="AMN27" s="49"/>
      <c r="AMO27" s="49"/>
      <c r="AMP27" s="49"/>
      <c r="AMQ27" s="49"/>
      <c r="AMR27" s="49"/>
      <c r="AMS27" s="49"/>
      <c r="AMT27" s="49"/>
      <c r="AMU27" s="49"/>
      <c r="AMV27" s="49"/>
      <c r="AMW27" s="49"/>
      <c r="AMX27" s="49"/>
      <c r="AMY27" s="49"/>
      <c r="AMZ27" s="49"/>
      <c r="ANA27" s="49"/>
      <c r="ANB27" s="49"/>
      <c r="ANC27" s="49"/>
      <c r="AND27" s="49"/>
      <c r="ANE27" s="49"/>
      <c r="ANF27" s="49"/>
      <c r="ANG27" s="49"/>
      <c r="ANH27" s="49"/>
      <c r="ANI27" s="49"/>
      <c r="ANJ27" s="49"/>
      <c r="ANK27" s="49"/>
      <c r="ANL27" s="49"/>
      <c r="ANM27" s="49"/>
      <c r="ANN27" s="49"/>
      <c r="ANO27" s="49"/>
      <c r="ANP27" s="49"/>
      <c r="ANQ27" s="49"/>
      <c r="ANR27" s="49"/>
      <c r="ANS27" s="49"/>
      <c r="ANT27" s="49"/>
      <c r="ANU27" s="49"/>
      <c r="ANV27" s="49"/>
      <c r="ANW27" s="49"/>
      <c r="ANX27" s="49"/>
      <c r="ANY27" s="49"/>
      <c r="ANZ27" s="49"/>
      <c r="AOA27" s="49"/>
      <c r="AOB27" s="49"/>
      <c r="AOC27" s="49"/>
      <c r="AOD27" s="49"/>
      <c r="AOE27" s="49"/>
      <c r="AOF27" s="49"/>
      <c r="AOG27" s="49"/>
      <c r="AOH27" s="49"/>
      <c r="AOI27" s="49"/>
      <c r="AOJ27" s="49"/>
      <c r="AOK27" s="49"/>
      <c r="AOL27" s="49"/>
      <c r="AOM27" s="49"/>
      <c r="AON27" s="49"/>
      <c r="AOO27" s="49"/>
      <c r="AOP27" s="49"/>
      <c r="AOQ27" s="49"/>
      <c r="AOR27" s="49"/>
      <c r="AOS27" s="49"/>
      <c r="AOT27" s="49"/>
      <c r="AOU27" s="49"/>
      <c r="AOV27" s="49"/>
      <c r="AOW27" s="49"/>
      <c r="AOX27" s="49"/>
      <c r="AOY27" s="49"/>
      <c r="AOZ27" s="49"/>
      <c r="APA27" s="49"/>
      <c r="APB27" s="49"/>
      <c r="APC27" s="49"/>
      <c r="APD27" s="49"/>
      <c r="APE27" s="49"/>
      <c r="APF27" s="49"/>
      <c r="APG27" s="49"/>
      <c r="APH27" s="49"/>
      <c r="API27" s="49"/>
      <c r="APJ27" s="49"/>
      <c r="APK27" s="49"/>
      <c r="APL27" s="49"/>
      <c r="APM27" s="49"/>
      <c r="APN27" s="49"/>
      <c r="APO27" s="49"/>
      <c r="APP27" s="49"/>
      <c r="APQ27" s="49"/>
      <c r="APR27" s="49"/>
      <c r="APS27" s="49"/>
      <c r="APT27" s="49"/>
      <c r="APU27" s="49"/>
      <c r="APV27" s="49"/>
      <c r="APW27" s="49"/>
      <c r="APX27" s="49"/>
      <c r="APY27" s="49"/>
      <c r="APZ27" s="49"/>
      <c r="AQA27" s="49"/>
      <c r="AQB27" s="49"/>
      <c r="AQC27" s="49"/>
      <c r="AQD27" s="49"/>
      <c r="AQE27" s="49"/>
      <c r="AQF27" s="49"/>
      <c r="AQG27" s="49"/>
      <c r="AQH27" s="49"/>
      <c r="AQI27" s="49"/>
      <c r="AQJ27" s="49"/>
      <c r="AQK27" s="49"/>
      <c r="AQL27" s="49"/>
      <c r="AQM27" s="49"/>
      <c r="AQN27" s="49"/>
      <c r="AQO27" s="49"/>
      <c r="AQP27" s="49"/>
      <c r="AQQ27" s="49"/>
      <c r="AQR27" s="49"/>
      <c r="AQS27" s="49"/>
      <c r="AQT27" s="49"/>
      <c r="AQU27" s="49"/>
      <c r="AQV27" s="49"/>
      <c r="AQW27" s="49"/>
      <c r="AQX27" s="49"/>
      <c r="AQY27" s="49"/>
      <c r="AQZ27" s="49"/>
      <c r="ARA27" s="49"/>
      <c r="ARB27" s="49"/>
      <c r="ARC27" s="49"/>
      <c r="ARD27" s="49"/>
      <c r="ARE27" s="49"/>
      <c r="ARF27" s="49"/>
      <c r="ARG27" s="49"/>
      <c r="ARH27" s="49"/>
      <c r="ARI27" s="49"/>
      <c r="ARJ27" s="49"/>
      <c r="ARK27" s="49"/>
      <c r="ARL27" s="49"/>
      <c r="ARM27" s="49"/>
      <c r="ARN27" s="49"/>
      <c r="ARO27" s="49"/>
      <c r="ARP27" s="49"/>
      <c r="ARQ27" s="49"/>
      <c r="ARR27" s="49"/>
      <c r="ARS27" s="49"/>
      <c r="ART27" s="49"/>
      <c r="ARU27" s="49"/>
      <c r="ARV27" s="49"/>
      <c r="ARW27" s="49"/>
      <c r="ARX27" s="49"/>
      <c r="ARY27" s="49"/>
      <c r="ARZ27" s="49"/>
      <c r="ASA27" s="49"/>
      <c r="ASB27" s="49"/>
      <c r="ASC27" s="49"/>
      <c r="ASD27" s="49"/>
      <c r="ASE27" s="49"/>
      <c r="ASF27" s="49"/>
      <c r="ASG27" s="49"/>
      <c r="ASH27" s="49"/>
      <c r="ASI27" s="49"/>
      <c r="ASJ27" s="49"/>
      <c r="ASK27" s="49"/>
      <c r="ASL27" s="49"/>
      <c r="ASM27" s="49"/>
      <c r="ASN27" s="49"/>
      <c r="ASO27" s="49"/>
      <c r="ASP27" s="49"/>
      <c r="ASQ27" s="49"/>
      <c r="ASR27" s="49"/>
      <c r="ASS27" s="49"/>
      <c r="AST27" s="49"/>
      <c r="ASU27" s="49"/>
      <c r="ASV27" s="49"/>
      <c r="ASW27" s="49"/>
      <c r="ASX27" s="49"/>
      <c r="ASY27" s="49"/>
      <c r="ASZ27" s="49"/>
      <c r="ATA27" s="49"/>
      <c r="ATB27" s="49"/>
      <c r="ATC27" s="49"/>
      <c r="ATD27" s="49"/>
      <c r="ATE27" s="49"/>
      <c r="ATF27" s="49"/>
      <c r="ATG27" s="49"/>
      <c r="ATH27" s="49"/>
      <c r="ATI27" s="49"/>
      <c r="ATJ27" s="49"/>
      <c r="ATK27" s="49"/>
      <c r="ATL27" s="49"/>
      <c r="ATM27" s="49"/>
      <c r="ATN27" s="49"/>
      <c r="ATO27" s="49"/>
      <c r="ATP27" s="49"/>
      <c r="ATQ27" s="49"/>
      <c r="ATR27" s="49"/>
      <c r="ATS27" s="49"/>
      <c r="ATT27" s="49"/>
      <c r="ATU27" s="49"/>
      <c r="ATV27" s="49"/>
      <c r="ATW27" s="49"/>
      <c r="ATX27" s="49"/>
      <c r="ATY27" s="49"/>
      <c r="ATZ27" s="49"/>
      <c r="AUA27" s="49"/>
      <c r="AUB27" s="49"/>
      <c r="AUC27" s="49"/>
      <c r="AUD27" s="49"/>
      <c r="AUE27" s="49"/>
      <c r="AUF27" s="49"/>
      <c r="AUG27" s="49"/>
      <c r="AUH27" s="49"/>
      <c r="AUI27" s="49"/>
      <c r="AUJ27" s="49"/>
      <c r="AUK27" s="49"/>
      <c r="AUL27" s="49"/>
      <c r="AUM27" s="49"/>
      <c r="AUN27" s="49"/>
      <c r="AUO27" s="49"/>
      <c r="AUP27" s="49"/>
      <c r="AUQ27" s="49"/>
      <c r="AUR27" s="49"/>
      <c r="AUS27" s="49"/>
      <c r="AUT27" s="49"/>
      <c r="AUU27" s="49"/>
      <c r="AUV27" s="49"/>
      <c r="AUW27" s="49"/>
      <c r="AUX27" s="49"/>
      <c r="AUY27" s="49"/>
      <c r="AUZ27" s="49"/>
      <c r="AVA27" s="49"/>
      <c r="AVB27" s="49"/>
      <c r="AVC27" s="49"/>
      <c r="AVD27" s="49"/>
      <c r="AVE27" s="49"/>
      <c r="AVF27" s="49"/>
      <c r="AVG27" s="49"/>
      <c r="AVH27" s="49"/>
      <c r="AVI27" s="49"/>
      <c r="AVJ27" s="49"/>
      <c r="AVK27" s="49"/>
      <c r="AVL27" s="49"/>
      <c r="AVM27" s="49"/>
      <c r="AVN27" s="49"/>
      <c r="AVO27" s="49"/>
      <c r="AVP27" s="49"/>
      <c r="AVQ27" s="49"/>
      <c r="AVR27" s="49"/>
      <c r="AVS27" s="49"/>
      <c r="AVT27" s="49"/>
      <c r="AVU27" s="49"/>
      <c r="AVV27" s="49"/>
      <c r="AVW27" s="49"/>
      <c r="AVX27" s="49"/>
      <c r="AVY27" s="49"/>
      <c r="AVZ27" s="49"/>
      <c r="AWA27" s="49"/>
      <c r="AWB27" s="49"/>
      <c r="AWC27" s="49"/>
      <c r="AWD27" s="49"/>
      <c r="AWE27" s="49"/>
      <c r="AWF27" s="49"/>
      <c r="AWG27" s="49"/>
      <c r="AWH27" s="49"/>
      <c r="AWI27" s="49"/>
      <c r="AWJ27" s="49"/>
      <c r="AWK27" s="49"/>
      <c r="AWL27" s="49"/>
      <c r="AWM27" s="49"/>
      <c r="AWN27" s="49"/>
      <c r="AWO27" s="49"/>
      <c r="AWP27" s="49"/>
      <c r="AWQ27" s="49"/>
      <c r="AWR27" s="49"/>
      <c r="AWS27" s="49"/>
      <c r="AWT27" s="49"/>
      <c r="AWU27" s="49"/>
      <c r="AWV27" s="49"/>
      <c r="AWW27" s="49"/>
      <c r="AWX27" s="49"/>
      <c r="AWY27" s="49"/>
      <c r="AWZ27" s="49"/>
      <c r="AXA27" s="49"/>
      <c r="AXB27" s="49"/>
      <c r="AXC27" s="49"/>
      <c r="AXD27" s="49"/>
      <c r="AXE27" s="49"/>
      <c r="AXF27" s="49"/>
      <c r="AXG27" s="49"/>
      <c r="AXH27" s="49"/>
      <c r="AXI27" s="49"/>
      <c r="AXJ27" s="49"/>
      <c r="AXK27" s="49"/>
      <c r="AXL27" s="49"/>
      <c r="AXM27" s="49"/>
      <c r="AXN27" s="49"/>
      <c r="AXO27" s="49"/>
      <c r="AXP27" s="49"/>
      <c r="AXQ27" s="49"/>
      <c r="AXR27" s="49"/>
      <c r="AXS27" s="49"/>
      <c r="AXT27" s="49"/>
      <c r="AXU27" s="49"/>
      <c r="AXV27" s="49"/>
      <c r="AXW27" s="49"/>
      <c r="AXX27" s="49"/>
      <c r="AXY27" s="49"/>
      <c r="AXZ27" s="49"/>
      <c r="AYA27" s="49"/>
      <c r="AYB27" s="49"/>
      <c r="AYC27" s="49"/>
      <c r="AYD27" s="49"/>
      <c r="AYE27" s="49"/>
      <c r="AYF27" s="49"/>
      <c r="AYG27" s="49"/>
      <c r="AYH27" s="49"/>
      <c r="AYI27" s="49"/>
      <c r="AYJ27" s="49"/>
      <c r="AYK27" s="49"/>
      <c r="AYL27" s="49"/>
      <c r="AYM27" s="49"/>
      <c r="AYN27" s="49"/>
      <c r="AYO27" s="49"/>
      <c r="AYP27" s="49"/>
      <c r="AYQ27" s="49"/>
      <c r="AYR27" s="49"/>
      <c r="AYS27" s="49"/>
      <c r="AYT27" s="49"/>
      <c r="AYU27" s="49"/>
      <c r="AYV27" s="49"/>
      <c r="AYW27" s="49"/>
      <c r="AYX27" s="49"/>
      <c r="AYY27" s="49"/>
      <c r="AYZ27" s="49"/>
      <c r="AZA27" s="49"/>
      <c r="AZB27" s="49"/>
      <c r="AZC27" s="49"/>
      <c r="AZD27" s="49"/>
      <c r="AZE27" s="49"/>
      <c r="AZF27" s="49"/>
      <c r="AZG27" s="49"/>
      <c r="AZH27" s="49"/>
      <c r="AZI27" s="49"/>
      <c r="AZJ27" s="49"/>
      <c r="AZK27" s="49"/>
      <c r="AZL27" s="49"/>
      <c r="AZM27" s="49"/>
      <c r="AZN27" s="49"/>
      <c r="AZO27" s="49"/>
      <c r="AZP27" s="49"/>
      <c r="AZQ27" s="49"/>
      <c r="AZR27" s="49"/>
      <c r="AZS27" s="49"/>
      <c r="AZT27" s="49"/>
      <c r="AZU27" s="49"/>
      <c r="AZV27" s="49"/>
      <c r="AZW27" s="49"/>
      <c r="AZX27" s="49"/>
      <c r="AZY27" s="49"/>
      <c r="AZZ27" s="49"/>
      <c r="BAA27" s="49"/>
      <c r="BAB27" s="49"/>
      <c r="BAC27" s="49"/>
      <c r="BAD27" s="49"/>
      <c r="BAE27" s="49"/>
      <c r="BAF27" s="49"/>
      <c r="BAG27" s="49"/>
      <c r="BAH27" s="49"/>
      <c r="BAI27" s="49"/>
      <c r="BAJ27" s="49"/>
      <c r="BAK27" s="49"/>
      <c r="BAL27" s="49"/>
      <c r="BAM27" s="49"/>
      <c r="BAN27" s="49"/>
      <c r="BAO27" s="49"/>
      <c r="BAP27" s="49"/>
      <c r="BAQ27" s="49"/>
      <c r="BAR27" s="49"/>
      <c r="BAS27" s="49"/>
      <c r="BAT27" s="49"/>
      <c r="BAU27" s="49"/>
      <c r="BAV27" s="49"/>
      <c r="BAW27" s="49"/>
      <c r="BAX27" s="49"/>
      <c r="BAY27" s="49"/>
      <c r="BAZ27" s="49"/>
      <c r="BBA27" s="49"/>
      <c r="BBB27" s="49"/>
      <c r="BBC27" s="49"/>
      <c r="BBD27" s="49"/>
      <c r="BBE27" s="49"/>
      <c r="BBF27" s="49"/>
      <c r="BBG27" s="49"/>
      <c r="BBH27" s="49"/>
      <c r="BBI27" s="49"/>
      <c r="BBJ27" s="49"/>
      <c r="BBK27" s="49"/>
      <c r="BBL27" s="49"/>
      <c r="BBM27" s="49"/>
      <c r="BBN27" s="49"/>
      <c r="BBO27" s="49"/>
      <c r="BBP27" s="49"/>
      <c r="BBQ27" s="49"/>
      <c r="BBR27" s="49"/>
      <c r="BBS27" s="49"/>
      <c r="BBT27" s="49"/>
      <c r="BBU27" s="49"/>
      <c r="BBV27" s="49"/>
      <c r="BBW27" s="49"/>
      <c r="BBX27" s="49"/>
      <c r="BBY27" s="49"/>
      <c r="BBZ27" s="49"/>
      <c r="BCA27" s="49"/>
      <c r="BCB27" s="49"/>
      <c r="BCC27" s="49"/>
      <c r="BCD27" s="49"/>
      <c r="BCE27" s="49"/>
      <c r="BCF27" s="49"/>
      <c r="BCG27" s="49"/>
      <c r="BCH27" s="49"/>
      <c r="BCI27" s="49"/>
      <c r="BCJ27" s="49"/>
      <c r="BCK27" s="49"/>
      <c r="BCL27" s="49"/>
      <c r="BCM27" s="49"/>
      <c r="BCN27" s="49"/>
      <c r="BCO27" s="49"/>
      <c r="BCP27" s="49"/>
      <c r="BCQ27" s="49"/>
      <c r="BCR27" s="49"/>
      <c r="BCS27" s="49"/>
      <c r="BCT27" s="49"/>
      <c r="BCU27" s="49"/>
      <c r="BCV27" s="49"/>
      <c r="BCW27" s="49"/>
      <c r="BCX27" s="49"/>
      <c r="BCY27" s="49"/>
      <c r="BCZ27" s="49"/>
      <c r="BDA27" s="49"/>
      <c r="BDB27" s="49"/>
      <c r="BDC27" s="49"/>
      <c r="BDD27" s="49"/>
      <c r="BDE27" s="49"/>
      <c r="BDF27" s="49"/>
      <c r="BDG27" s="49"/>
      <c r="BDH27" s="49"/>
      <c r="BDI27" s="49"/>
      <c r="BDJ27" s="49"/>
      <c r="BDK27" s="49"/>
      <c r="BDL27" s="49"/>
      <c r="BDM27" s="49"/>
      <c r="BDN27" s="49"/>
      <c r="BDO27" s="49"/>
      <c r="BDP27" s="49"/>
      <c r="BDQ27" s="49"/>
      <c r="BDR27" s="49"/>
      <c r="BDS27" s="49"/>
      <c r="BDT27" s="49"/>
      <c r="BDU27" s="49"/>
      <c r="BDV27" s="49"/>
      <c r="BDW27" s="49"/>
      <c r="BDX27" s="49"/>
      <c r="BDY27" s="49"/>
      <c r="BDZ27" s="49"/>
      <c r="BEA27" s="49"/>
      <c r="BEB27" s="49"/>
      <c r="BEC27" s="49"/>
      <c r="BED27" s="49"/>
      <c r="BEE27" s="49"/>
      <c r="BEF27" s="49"/>
      <c r="BEG27" s="49"/>
      <c r="BEH27" s="49"/>
      <c r="BEI27" s="49"/>
      <c r="BEJ27" s="49"/>
      <c r="BEK27" s="49"/>
      <c r="BEL27" s="49"/>
      <c r="BEM27" s="49"/>
      <c r="BEN27" s="49"/>
      <c r="BEO27" s="49"/>
      <c r="BEP27" s="49"/>
      <c r="BEQ27" s="49"/>
      <c r="BER27" s="49"/>
      <c r="BES27" s="49"/>
      <c r="BET27" s="49"/>
      <c r="BEU27" s="49"/>
      <c r="BEV27" s="49"/>
      <c r="BEW27" s="49"/>
      <c r="BEX27" s="49"/>
      <c r="BEY27" s="49"/>
      <c r="BEZ27" s="49"/>
      <c r="BFA27" s="49"/>
      <c r="BFB27" s="49"/>
      <c r="BFC27" s="49"/>
      <c r="BFD27" s="49"/>
      <c r="BFE27" s="49"/>
      <c r="BFF27" s="49"/>
      <c r="BFG27" s="49"/>
      <c r="BFH27" s="49"/>
      <c r="BFI27" s="49"/>
      <c r="BFJ27" s="49"/>
      <c r="BFK27" s="49"/>
      <c r="BFL27" s="49"/>
      <c r="BFM27" s="49"/>
      <c r="BFN27" s="49"/>
      <c r="BFO27" s="49"/>
      <c r="BFP27" s="49"/>
      <c r="BFQ27" s="49"/>
      <c r="BFR27" s="49"/>
      <c r="BFS27" s="49"/>
      <c r="BFT27" s="49"/>
      <c r="BFU27" s="49"/>
      <c r="BFV27" s="49"/>
      <c r="BFW27" s="49"/>
      <c r="BFX27" s="49"/>
      <c r="BFY27" s="49"/>
      <c r="BFZ27" s="49"/>
      <c r="BGA27" s="49"/>
      <c r="BGB27" s="49"/>
      <c r="BGC27" s="49"/>
      <c r="BGD27" s="49"/>
      <c r="BGE27" s="49"/>
      <c r="BGF27" s="49"/>
      <c r="BGG27" s="49"/>
      <c r="BGH27" s="49"/>
      <c r="BGI27" s="49"/>
      <c r="BGJ27" s="49"/>
      <c r="BGK27" s="49"/>
      <c r="BGL27" s="49"/>
      <c r="BGM27" s="49"/>
      <c r="BGN27" s="49"/>
      <c r="BGO27" s="49"/>
      <c r="BGP27" s="49"/>
      <c r="BGQ27" s="49"/>
      <c r="BGR27" s="49"/>
      <c r="BGS27" s="49"/>
      <c r="BGT27" s="49"/>
      <c r="BGU27" s="49"/>
      <c r="BGV27" s="49"/>
      <c r="BGW27" s="49"/>
      <c r="BGX27" s="49"/>
      <c r="BGY27" s="49"/>
      <c r="BGZ27" s="49"/>
      <c r="BHA27" s="49"/>
      <c r="BHB27" s="49"/>
      <c r="BHC27" s="49"/>
      <c r="BHD27" s="49"/>
      <c r="BHE27" s="49"/>
      <c r="BHF27" s="49"/>
      <c r="BHG27" s="49"/>
      <c r="BHH27" s="49"/>
      <c r="BHI27" s="49"/>
      <c r="BHJ27" s="49"/>
      <c r="BHK27" s="49"/>
      <c r="BHL27" s="49"/>
      <c r="BHM27" s="49"/>
      <c r="BHN27" s="49"/>
      <c r="BHO27" s="49"/>
      <c r="BHP27" s="49"/>
      <c r="BHQ27" s="49"/>
      <c r="BHR27" s="49"/>
      <c r="BHS27" s="49"/>
      <c r="BHT27" s="49"/>
      <c r="BHU27" s="49"/>
      <c r="BHV27" s="49"/>
      <c r="BHW27" s="49"/>
      <c r="BHX27" s="49"/>
      <c r="BHY27" s="49"/>
      <c r="BHZ27" s="49"/>
      <c r="BIA27" s="49"/>
      <c r="BIB27" s="49"/>
      <c r="BIC27" s="49"/>
      <c r="BID27" s="49"/>
      <c r="BIE27" s="49"/>
      <c r="BIF27" s="49"/>
      <c r="BIG27" s="49"/>
      <c r="BIH27" s="49"/>
      <c r="BII27" s="49"/>
      <c r="BIJ27" s="49"/>
      <c r="BIK27" s="49"/>
      <c r="BIL27" s="49"/>
      <c r="BIM27" s="49"/>
      <c r="BIN27" s="49"/>
      <c r="BIO27" s="49"/>
      <c r="BIP27" s="49"/>
      <c r="BIQ27" s="49"/>
      <c r="BIR27" s="49"/>
      <c r="BIS27" s="49"/>
      <c r="BIT27" s="49"/>
      <c r="BIU27" s="49"/>
      <c r="BIV27" s="49"/>
      <c r="BIW27" s="49"/>
      <c r="BIX27" s="49"/>
      <c r="BIY27" s="49"/>
      <c r="BIZ27" s="49"/>
      <c r="BJA27" s="49"/>
      <c r="BJB27" s="49"/>
      <c r="BJC27" s="49"/>
      <c r="BJD27" s="49"/>
      <c r="BJE27" s="49"/>
      <c r="BJF27" s="49"/>
      <c r="BJG27" s="49"/>
      <c r="BJH27" s="49"/>
      <c r="BJI27" s="49"/>
      <c r="BJJ27" s="49"/>
      <c r="BJK27" s="49"/>
      <c r="BJL27" s="49"/>
      <c r="BJM27" s="49"/>
      <c r="BJN27" s="49"/>
      <c r="BJO27" s="49"/>
      <c r="BJP27" s="49"/>
      <c r="BJQ27" s="49"/>
      <c r="BJR27" s="49"/>
      <c r="BJS27" s="49"/>
      <c r="BJT27" s="49"/>
      <c r="BJU27" s="49"/>
      <c r="BJV27" s="49"/>
      <c r="BJW27" s="49"/>
      <c r="BJX27" s="49"/>
      <c r="BJY27" s="49"/>
      <c r="BJZ27" s="49"/>
      <c r="BKA27" s="49"/>
      <c r="BKB27" s="49"/>
      <c r="BKC27" s="49"/>
      <c r="BKD27" s="49"/>
      <c r="BKE27" s="49"/>
      <c r="BKF27" s="49"/>
      <c r="BKG27" s="49"/>
      <c r="BKH27" s="49"/>
      <c r="BKI27" s="49"/>
      <c r="BKJ27" s="49"/>
      <c r="BKK27" s="49"/>
      <c r="BKL27" s="49"/>
      <c r="BKM27" s="49"/>
      <c r="BKN27" s="49"/>
      <c r="BKO27" s="49"/>
      <c r="BKP27" s="49"/>
      <c r="BKQ27" s="49"/>
      <c r="BKR27" s="49"/>
      <c r="BKS27" s="49"/>
      <c r="BKT27" s="49"/>
      <c r="BKU27" s="49"/>
      <c r="BKV27" s="49"/>
      <c r="BKW27" s="49"/>
      <c r="BKX27" s="49"/>
      <c r="BKY27" s="49"/>
      <c r="BKZ27" s="49"/>
      <c r="BLA27" s="49"/>
      <c r="BLB27" s="49"/>
      <c r="BLC27" s="49"/>
      <c r="BLD27" s="49"/>
      <c r="BLE27" s="49"/>
      <c r="BLF27" s="49"/>
      <c r="BLG27" s="49"/>
      <c r="BLH27" s="49"/>
      <c r="BLI27" s="49"/>
      <c r="BLJ27" s="49"/>
      <c r="BLK27" s="49"/>
      <c r="BLL27" s="49"/>
      <c r="BLM27" s="49"/>
      <c r="BLN27" s="49"/>
      <c r="BLO27" s="49"/>
      <c r="BLP27" s="49"/>
      <c r="BLQ27" s="49"/>
      <c r="BLR27" s="49"/>
      <c r="BLS27" s="49"/>
      <c r="BLT27" s="49"/>
      <c r="BLU27" s="49"/>
      <c r="BLV27" s="49"/>
      <c r="BLW27" s="49"/>
      <c r="BLX27" s="49"/>
      <c r="BLY27" s="49"/>
      <c r="BLZ27" s="49"/>
      <c r="BMA27" s="49"/>
      <c r="BMB27" s="49"/>
      <c r="BMC27" s="49"/>
      <c r="BMD27" s="49"/>
      <c r="BME27" s="49"/>
      <c r="BMF27" s="49"/>
      <c r="BMG27" s="49"/>
      <c r="BMH27" s="49"/>
      <c r="BMI27" s="49"/>
      <c r="BMJ27" s="49"/>
      <c r="BMK27" s="49"/>
      <c r="BML27" s="49"/>
      <c r="BMM27" s="49"/>
      <c r="BMN27" s="49"/>
      <c r="BMO27" s="49"/>
      <c r="BMP27" s="49"/>
      <c r="BMQ27" s="49"/>
      <c r="BMR27" s="49"/>
      <c r="BMS27" s="49"/>
      <c r="BMT27" s="49"/>
      <c r="BMU27" s="49"/>
      <c r="BMV27" s="49"/>
      <c r="BMW27" s="49"/>
      <c r="BMX27" s="49"/>
      <c r="BMY27" s="49"/>
      <c r="BMZ27" s="49"/>
      <c r="BNA27" s="49"/>
      <c r="BNB27" s="49"/>
      <c r="BNC27" s="49"/>
      <c r="BND27" s="49"/>
      <c r="BNE27" s="49"/>
      <c r="BNF27" s="49"/>
      <c r="BNG27" s="49"/>
      <c r="BNH27" s="49"/>
      <c r="BNI27" s="49"/>
      <c r="BNJ27" s="49"/>
      <c r="BNK27" s="49"/>
      <c r="BNL27" s="49"/>
      <c r="BNM27" s="49"/>
      <c r="BNN27" s="49"/>
      <c r="BNO27" s="49"/>
      <c r="BNP27" s="49"/>
      <c r="BNQ27" s="49"/>
      <c r="BNR27" s="49"/>
      <c r="BNS27" s="49"/>
      <c r="BNT27" s="49"/>
      <c r="BNU27" s="49"/>
      <c r="BNV27" s="49"/>
      <c r="BNW27" s="49"/>
      <c r="BNX27" s="49"/>
      <c r="BNY27" s="49"/>
      <c r="BNZ27" s="49"/>
      <c r="BOA27" s="49"/>
      <c r="BOB27" s="49"/>
      <c r="BOC27" s="49"/>
      <c r="BOD27" s="49"/>
      <c r="BOE27" s="49"/>
      <c r="BOF27" s="49"/>
      <c r="BOG27" s="49"/>
      <c r="BOH27" s="49"/>
      <c r="BOI27" s="49"/>
      <c r="BOJ27" s="49"/>
      <c r="BOK27" s="49"/>
      <c r="BOL27" s="49"/>
      <c r="BOM27" s="49"/>
      <c r="BON27" s="49"/>
      <c r="BOO27" s="49"/>
      <c r="BOP27" s="49"/>
      <c r="BOQ27" s="49"/>
      <c r="BOR27" s="49"/>
      <c r="BOS27" s="49"/>
      <c r="BOT27" s="49"/>
      <c r="BOU27" s="49"/>
      <c r="BOV27" s="49"/>
      <c r="BOW27" s="49"/>
      <c r="BOX27" s="49"/>
      <c r="BOY27" s="49"/>
      <c r="BOZ27" s="49"/>
      <c r="BPA27" s="49"/>
      <c r="BPB27" s="49"/>
      <c r="BPC27" s="49"/>
      <c r="BPD27" s="49"/>
      <c r="BPE27" s="49"/>
      <c r="BPF27" s="49"/>
      <c r="BPG27" s="49"/>
      <c r="BPH27" s="49"/>
      <c r="BPI27" s="49"/>
      <c r="BPJ27" s="49"/>
      <c r="BPK27" s="49"/>
      <c r="BPL27" s="49"/>
      <c r="BPM27" s="49"/>
      <c r="BPN27" s="49"/>
      <c r="BPO27" s="49"/>
      <c r="BPP27" s="49"/>
      <c r="BPQ27" s="49"/>
      <c r="BPR27" s="49"/>
      <c r="BPS27" s="49"/>
      <c r="BPT27" s="49"/>
      <c r="BPU27" s="49"/>
      <c r="BPV27" s="49"/>
      <c r="BPW27" s="49"/>
      <c r="BPX27" s="49"/>
      <c r="BPY27" s="49"/>
      <c r="BPZ27" s="49"/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  <c r="WEZ27" s="49"/>
      <c r="WFA27" s="49"/>
      <c r="WFB27" s="49"/>
      <c r="WFC27" s="49"/>
      <c r="WFD27" s="49"/>
      <c r="WFE27" s="49"/>
      <c r="WFF27" s="49"/>
      <c r="WFG27" s="49"/>
      <c r="WFH27" s="49"/>
      <c r="WFI27" s="49"/>
      <c r="WFJ27" s="49"/>
      <c r="WFK27" s="49"/>
      <c r="WFL27" s="49"/>
      <c r="WFM27" s="49"/>
      <c r="WFN27" s="49"/>
      <c r="WFO27" s="49"/>
      <c r="WFP27" s="49"/>
      <c r="WFQ27" s="49"/>
      <c r="WFR27" s="49"/>
      <c r="WFS27" s="49"/>
      <c r="WFT27" s="49"/>
      <c r="WFU27" s="49"/>
      <c r="WFV27" s="49"/>
      <c r="WFW27" s="49"/>
      <c r="WFX27" s="49"/>
      <c r="WFY27" s="49"/>
      <c r="WFZ27" s="49"/>
      <c r="WGA27" s="49"/>
      <c r="WGB27" s="49"/>
      <c r="WGC27" s="49"/>
      <c r="WGD27" s="49"/>
      <c r="WGE27" s="49"/>
      <c r="WGF27" s="49"/>
      <c r="WGG27" s="49"/>
      <c r="WGH27" s="49"/>
      <c r="WGI27" s="49"/>
      <c r="WGJ27" s="49"/>
      <c r="WGK27" s="49"/>
      <c r="WGL27" s="49"/>
      <c r="WGM27" s="49"/>
      <c r="WGN27" s="49"/>
      <c r="WGO27" s="49"/>
      <c r="WGP27" s="49"/>
      <c r="WGQ27" s="49"/>
      <c r="WGR27" s="49"/>
      <c r="WGS27" s="49"/>
      <c r="WGT27" s="49"/>
      <c r="WGU27" s="49"/>
      <c r="WGV27" s="49"/>
      <c r="WGW27" s="49"/>
      <c r="WGX27" s="49"/>
      <c r="WGY27" s="49"/>
      <c r="WGZ27" s="49"/>
      <c r="WHA27" s="49"/>
      <c r="WHB27" s="49"/>
      <c r="WHC27" s="49"/>
      <c r="WHD27" s="49"/>
      <c r="WHE27" s="49"/>
      <c r="WHF27" s="49"/>
      <c r="WHG27" s="49"/>
      <c r="WHH27" s="49"/>
      <c r="WHI27" s="49"/>
      <c r="WHJ27" s="49"/>
      <c r="WHK27" s="49"/>
      <c r="WHL27" s="49"/>
      <c r="WHM27" s="49"/>
      <c r="WHN27" s="49"/>
      <c r="WHO27" s="49"/>
      <c r="WHP27" s="49"/>
      <c r="WHQ27" s="49"/>
      <c r="WHR27" s="49"/>
      <c r="WHS27" s="49"/>
      <c r="WHT27" s="49"/>
      <c r="WHU27" s="49"/>
      <c r="WHV27" s="49"/>
      <c r="WHW27" s="49"/>
      <c r="WHX27" s="49"/>
      <c r="WHY27" s="49"/>
      <c r="WHZ27" s="49"/>
      <c r="WIA27" s="49"/>
      <c r="WIB27" s="49"/>
      <c r="WIC27" s="49"/>
      <c r="WID27" s="49"/>
      <c r="WIE27" s="49"/>
      <c r="WIF27" s="49"/>
      <c r="WIG27" s="49"/>
      <c r="WIH27" s="49"/>
      <c r="WII27" s="49"/>
      <c r="WIJ27" s="49"/>
      <c r="WIK27" s="49"/>
      <c r="WIL27" s="49"/>
      <c r="WIM27" s="49"/>
      <c r="WIN27" s="49"/>
      <c r="WIO27" s="49"/>
      <c r="WIP27" s="49"/>
      <c r="WIQ27" s="49"/>
      <c r="WIR27" s="49"/>
      <c r="WIS27" s="49"/>
      <c r="WIT27" s="49"/>
      <c r="WIU27" s="49"/>
      <c r="WIV27" s="49"/>
      <c r="WIW27" s="49"/>
      <c r="WIX27" s="49"/>
      <c r="WIY27" s="49"/>
      <c r="WIZ27" s="49"/>
      <c r="WJA27" s="49"/>
      <c r="WJB27" s="49"/>
      <c r="WJC27" s="49"/>
      <c r="WJD27" s="49"/>
      <c r="WJE27" s="49"/>
      <c r="WJF27" s="49"/>
      <c r="WJG27" s="49"/>
      <c r="WJH27" s="49"/>
      <c r="WJI27" s="49"/>
      <c r="WJJ27" s="49"/>
      <c r="WJK27" s="49"/>
      <c r="WJL27" s="49"/>
      <c r="WJM27" s="49"/>
      <c r="WJN27" s="49"/>
      <c r="WJO27" s="49"/>
      <c r="WJP27" s="49"/>
      <c r="WJQ27" s="49"/>
      <c r="WJR27" s="49"/>
      <c r="WJS27" s="49"/>
      <c r="WJT27" s="49"/>
      <c r="WJU27" s="49"/>
      <c r="WJV27" s="49"/>
      <c r="WJW27" s="49"/>
      <c r="WJX27" s="49"/>
      <c r="WJY27" s="49"/>
      <c r="WJZ27" s="49"/>
      <c r="WKA27" s="49"/>
      <c r="WKB27" s="49"/>
      <c r="WKC27" s="49"/>
      <c r="WKD27" s="49"/>
      <c r="WKE27" s="49"/>
      <c r="WKF27" s="49"/>
      <c r="WKG27" s="49"/>
      <c r="WKH27" s="49"/>
      <c r="WKI27" s="49"/>
      <c r="WKJ27" s="49"/>
      <c r="WKK27" s="49"/>
      <c r="WKL27" s="49"/>
      <c r="WKM27" s="49"/>
      <c r="WKN27" s="49"/>
      <c r="WKO27" s="49"/>
      <c r="WKP27" s="49"/>
      <c r="WKQ27" s="49"/>
      <c r="WKR27" s="49"/>
      <c r="WKS27" s="49"/>
      <c r="WKT27" s="49"/>
      <c r="WKU27" s="49"/>
      <c r="WKV27" s="49"/>
      <c r="WKW27" s="49"/>
      <c r="WKX27" s="49"/>
      <c r="WKY27" s="49"/>
      <c r="WKZ27" s="49"/>
      <c r="WLA27" s="49"/>
      <c r="WLB27" s="49"/>
      <c r="WLC27" s="49"/>
      <c r="WLD27" s="49"/>
      <c r="WLE27" s="49"/>
      <c r="WLF27" s="49"/>
      <c r="WLG27" s="49"/>
      <c r="WLH27" s="49"/>
      <c r="WLI27" s="49"/>
      <c r="WLJ27" s="49"/>
      <c r="WLK27" s="49"/>
      <c r="WLL27" s="49"/>
      <c r="WLM27" s="49"/>
      <c r="WLN27" s="49"/>
      <c r="WLO27" s="49"/>
      <c r="WLP27" s="49"/>
      <c r="WLQ27" s="49"/>
      <c r="WLR27" s="49"/>
      <c r="WLS27" s="49"/>
      <c r="WLT27" s="49"/>
      <c r="WLU27" s="49"/>
      <c r="WLV27" s="49"/>
      <c r="WLW27" s="49"/>
      <c r="WLX27" s="49"/>
      <c r="WLY27" s="49"/>
      <c r="WLZ27" s="49"/>
      <c r="WMA27" s="49"/>
      <c r="WMB27" s="49"/>
      <c r="WMC27" s="49"/>
      <c r="WMD27" s="49"/>
      <c r="WME27" s="49"/>
      <c r="WMF27" s="49"/>
      <c r="WMG27" s="49"/>
      <c r="WMH27" s="49"/>
      <c r="WMI27" s="49"/>
      <c r="WMJ27" s="49"/>
      <c r="WMK27" s="49"/>
      <c r="WML27" s="49"/>
      <c r="WMM27" s="49"/>
      <c r="WMN27" s="49"/>
      <c r="WMO27" s="49"/>
      <c r="WMP27" s="49"/>
      <c r="WMQ27" s="49"/>
      <c r="WMR27" s="49"/>
      <c r="WMS27" s="49"/>
      <c r="WMT27" s="49"/>
      <c r="WMU27" s="49"/>
      <c r="WMV27" s="49"/>
      <c r="WMW27" s="49"/>
      <c r="WMX27" s="49"/>
      <c r="WMY27" s="49"/>
      <c r="WMZ27" s="49"/>
      <c r="WNA27" s="49"/>
      <c r="WNB27" s="49"/>
      <c r="WNC27" s="49"/>
      <c r="WND27" s="49"/>
      <c r="WNE27" s="49"/>
      <c r="WNF27" s="49"/>
      <c r="WNG27" s="49"/>
      <c r="WNH27" s="49"/>
      <c r="WNI27" s="49"/>
      <c r="WNJ27" s="49"/>
      <c r="WNK27" s="49"/>
      <c r="WNL27" s="49"/>
      <c r="WNM27" s="49"/>
      <c r="WNN27" s="49"/>
      <c r="WNO27" s="49"/>
      <c r="WNP27" s="49"/>
      <c r="WNQ27" s="49"/>
      <c r="WNR27" s="49"/>
      <c r="WNS27" s="49"/>
      <c r="WNT27" s="49"/>
      <c r="WNU27" s="49"/>
      <c r="WNV27" s="49"/>
      <c r="WNW27" s="49"/>
      <c r="WNX27" s="49"/>
      <c r="WNY27" s="49"/>
      <c r="WNZ27" s="49"/>
      <c r="WOA27" s="49"/>
      <c r="WOB27" s="49"/>
      <c r="WOC27" s="49"/>
      <c r="WOD27" s="49"/>
      <c r="WOE27" s="49"/>
      <c r="WOF27" s="49"/>
      <c r="WOG27" s="49"/>
      <c r="WOH27" s="49"/>
      <c r="WOI27" s="49"/>
      <c r="WOJ27" s="49"/>
      <c r="WOK27" s="49"/>
      <c r="WOL27" s="49"/>
      <c r="WOM27" s="49"/>
      <c r="WON27" s="49"/>
      <c r="WOO27" s="49"/>
      <c r="WOP27" s="49"/>
      <c r="WOQ27" s="49"/>
      <c r="WOR27" s="49"/>
      <c r="WOS27" s="49"/>
      <c r="WOT27" s="49"/>
      <c r="WOU27" s="49"/>
      <c r="WOV27" s="49"/>
      <c r="WOW27" s="49"/>
      <c r="WOX27" s="49"/>
      <c r="WOY27" s="49"/>
      <c r="WOZ27" s="49"/>
      <c r="WPA27" s="49"/>
      <c r="WPB27" s="49"/>
      <c r="WPC27" s="49"/>
      <c r="WPD27" s="49"/>
      <c r="WPE27" s="49"/>
      <c r="WPF27" s="49"/>
      <c r="WPG27" s="49"/>
      <c r="WPH27" s="49"/>
      <c r="WPI27" s="49"/>
      <c r="WPJ27" s="49"/>
      <c r="WPK27" s="49"/>
      <c r="WPL27" s="49"/>
      <c r="WPM27" s="49"/>
      <c r="WPN27" s="49"/>
      <c r="WPO27" s="49"/>
      <c r="WPP27" s="49"/>
      <c r="WPQ27" s="49"/>
      <c r="WPR27" s="49"/>
      <c r="WPS27" s="49"/>
      <c r="WPT27" s="49"/>
      <c r="WPU27" s="49"/>
      <c r="WPV27" s="49"/>
      <c r="WPW27" s="49"/>
      <c r="WPX27" s="49"/>
      <c r="WPY27" s="49"/>
      <c r="WPZ27" s="49"/>
      <c r="WQA27" s="49"/>
      <c r="WQB27" s="49"/>
      <c r="WQC27" s="49"/>
      <c r="WQD27" s="49"/>
      <c r="WQE27" s="49"/>
      <c r="WQF27" s="49"/>
      <c r="WQG27" s="49"/>
      <c r="WQH27" s="49"/>
      <c r="WQI27" s="49"/>
      <c r="WQJ27" s="49"/>
      <c r="WQK27" s="49"/>
      <c r="WQL27" s="49"/>
      <c r="WQM27" s="49"/>
      <c r="WQN27" s="49"/>
      <c r="WQO27" s="49"/>
      <c r="WQP27" s="49"/>
      <c r="WQQ27" s="49"/>
      <c r="WQR27" s="49"/>
      <c r="WQS27" s="49"/>
      <c r="WQT27" s="49"/>
      <c r="WQU27" s="49"/>
      <c r="WQV27" s="49"/>
      <c r="WQW27" s="49"/>
      <c r="WQX27" s="49"/>
      <c r="WQY27" s="49"/>
      <c r="WQZ27" s="49"/>
      <c r="WRA27" s="49"/>
      <c r="WRB27" s="49"/>
      <c r="WRC27" s="49"/>
      <c r="WRD27" s="49"/>
      <c r="WRE27" s="49"/>
      <c r="WRF27" s="49"/>
      <c r="WRG27" s="49"/>
      <c r="WRH27" s="49"/>
      <c r="WRI27" s="49"/>
      <c r="WRJ27" s="49"/>
      <c r="WRK27" s="49"/>
      <c r="WRL27" s="49"/>
      <c r="WRM27" s="49"/>
      <c r="WRN27" s="49"/>
      <c r="WRO27" s="49"/>
      <c r="WRP27" s="49"/>
      <c r="WRQ27" s="49"/>
      <c r="WRR27" s="49"/>
      <c r="WRS27" s="49"/>
      <c r="WRT27" s="49"/>
      <c r="WRU27" s="49"/>
      <c r="WRV27" s="49"/>
      <c r="WRW27" s="49"/>
      <c r="WRX27" s="49"/>
      <c r="WRY27" s="49"/>
      <c r="WRZ27" s="49"/>
      <c r="WSA27" s="49"/>
      <c r="WSB27" s="49"/>
      <c r="WSC27" s="49"/>
      <c r="WSD27" s="49"/>
      <c r="WSE27" s="49"/>
      <c r="WSF27" s="49"/>
      <c r="WSG27" s="49"/>
      <c r="WSH27" s="49"/>
      <c r="WSI27" s="49"/>
      <c r="WSJ27" s="49"/>
      <c r="WSK27" s="49"/>
      <c r="WSL27" s="49"/>
      <c r="WSM27" s="49"/>
      <c r="WSN27" s="49"/>
      <c r="WSO27" s="49"/>
      <c r="WSP27" s="49"/>
      <c r="WSQ27" s="49"/>
      <c r="WSR27" s="49"/>
      <c r="WSS27" s="49"/>
      <c r="WST27" s="49"/>
      <c r="WSU27" s="49"/>
      <c r="WSV27" s="49"/>
      <c r="WSW27" s="49"/>
      <c r="WSX27" s="49"/>
      <c r="WSY27" s="49"/>
      <c r="WSZ27" s="49"/>
      <c r="WTA27" s="49"/>
      <c r="WTB27" s="49"/>
      <c r="WTC27" s="49"/>
      <c r="WTD27" s="49"/>
      <c r="WTE27" s="49"/>
      <c r="WTF27" s="49"/>
      <c r="WTG27" s="49"/>
      <c r="WTH27" s="49"/>
      <c r="WTI27" s="49"/>
      <c r="WTJ27" s="49"/>
      <c r="WTK27" s="49"/>
      <c r="WTL27" s="49"/>
      <c r="WTM27" s="49"/>
      <c r="WTN27" s="49"/>
      <c r="WTO27" s="49"/>
      <c r="WTP27" s="49"/>
      <c r="WTQ27" s="49"/>
      <c r="WTR27" s="49"/>
      <c r="WTS27" s="49"/>
      <c r="WTT27" s="49"/>
      <c r="WTU27" s="49"/>
      <c r="WTV27" s="49"/>
      <c r="WTW27" s="49"/>
      <c r="WTX27" s="49"/>
      <c r="WTY27" s="49"/>
      <c r="WTZ27" s="49"/>
      <c r="WUA27" s="49"/>
      <c r="WUB27" s="49"/>
      <c r="WUC27" s="49"/>
      <c r="WUD27" s="49"/>
      <c r="WUE27" s="49"/>
      <c r="WUF27" s="49"/>
      <c r="WUG27" s="49"/>
      <c r="WUH27" s="49"/>
      <c r="WUI27" s="49"/>
      <c r="WUJ27" s="49"/>
      <c r="WUK27" s="49"/>
      <c r="WUL27" s="49"/>
      <c r="WUM27" s="49"/>
      <c r="WUN27" s="49"/>
      <c r="WUO27" s="49"/>
      <c r="WUP27" s="49"/>
      <c r="WUQ27" s="49"/>
      <c r="WUR27" s="49"/>
      <c r="WUS27" s="49"/>
      <c r="WUT27" s="49"/>
      <c r="WUU27" s="49"/>
      <c r="WUV27" s="49"/>
      <c r="WUW27" s="49"/>
      <c r="WUX27" s="49"/>
      <c r="WUY27" s="49"/>
      <c r="WUZ27" s="49"/>
      <c r="WVA27" s="49"/>
      <c r="WVB27" s="49"/>
      <c r="WVC27" s="49"/>
      <c r="WVD27" s="49"/>
      <c r="WVE27" s="49"/>
      <c r="WVF27" s="49"/>
      <c r="WVG27" s="49"/>
      <c r="WVH27" s="49"/>
      <c r="WVI27" s="49"/>
      <c r="WVJ27" s="49"/>
      <c r="WVK27" s="49"/>
      <c r="WVL27" s="49"/>
      <c r="WVM27" s="49"/>
      <c r="WVN27" s="49"/>
      <c r="WVO27" s="49"/>
      <c r="WVP27" s="49"/>
      <c r="WVQ27" s="49"/>
      <c r="WVR27" s="49"/>
      <c r="WVS27" s="49"/>
      <c r="WVT27" s="49"/>
      <c r="WVU27" s="49"/>
      <c r="WVV27" s="49"/>
      <c r="WVW27" s="49"/>
      <c r="WVX27" s="49"/>
      <c r="WVY27" s="49"/>
      <c r="WVZ27" s="49"/>
      <c r="WWA27" s="49"/>
      <c r="WWB27" s="49"/>
      <c r="WWC27" s="49"/>
      <c r="WWD27" s="49"/>
      <c r="WWE27" s="49"/>
      <c r="WWF27" s="49"/>
      <c r="WWG27" s="49"/>
      <c r="WWH27" s="49"/>
      <c r="WWI27" s="49"/>
      <c r="WWJ27" s="49"/>
      <c r="WWK27" s="49"/>
      <c r="WWL27" s="49"/>
      <c r="WWM27" s="49"/>
      <c r="WWN27" s="49"/>
      <c r="WWO27" s="49"/>
      <c r="WWP27" s="49"/>
      <c r="WWQ27" s="49"/>
      <c r="WWR27" s="49"/>
      <c r="WWS27" s="49"/>
      <c r="WWT27" s="49"/>
      <c r="WWU27" s="49"/>
      <c r="WWV27" s="49"/>
      <c r="WWW27" s="49"/>
      <c r="WWX27" s="49"/>
      <c r="WWY27" s="49"/>
      <c r="WWZ27" s="49"/>
      <c r="WXA27" s="49"/>
      <c r="WXB27" s="49"/>
      <c r="WXC27" s="49"/>
      <c r="WXD27" s="49"/>
      <c r="WXE27" s="49"/>
      <c r="WXF27" s="49"/>
      <c r="WXG27" s="49"/>
      <c r="WXH27" s="49"/>
      <c r="WXI27" s="49"/>
      <c r="WXJ27" s="49"/>
      <c r="WXK27" s="49"/>
      <c r="WXL27" s="49"/>
      <c r="WXM27" s="49"/>
      <c r="WXN27" s="49"/>
      <c r="WXO27" s="49"/>
      <c r="WXP27" s="49"/>
      <c r="WXQ27" s="49"/>
      <c r="WXR27" s="49"/>
      <c r="WXS27" s="49"/>
      <c r="WXT27" s="49"/>
      <c r="WXU27" s="49"/>
      <c r="WXV27" s="49"/>
      <c r="WXW27" s="49"/>
      <c r="WXX27" s="49"/>
      <c r="WXY27" s="49"/>
      <c r="WXZ27" s="49"/>
      <c r="WYA27" s="49"/>
      <c r="WYB27" s="49"/>
      <c r="WYC27" s="49"/>
      <c r="WYD27" s="49"/>
      <c r="WYE27" s="49"/>
      <c r="WYF27" s="49"/>
      <c r="WYG27" s="49"/>
      <c r="WYH27" s="49"/>
      <c r="WYI27" s="49"/>
      <c r="WYJ27" s="49"/>
      <c r="WYK27" s="49"/>
      <c r="WYL27" s="49"/>
      <c r="WYM27" s="49"/>
      <c r="WYN27" s="49"/>
      <c r="WYO27" s="49"/>
      <c r="WYP27" s="49"/>
      <c r="WYQ27" s="49"/>
      <c r="WYR27" s="49"/>
      <c r="WYS27" s="49"/>
      <c r="WYT27" s="49"/>
      <c r="WYU27" s="49"/>
      <c r="WYV27" s="49"/>
      <c r="WYW27" s="49"/>
      <c r="WYX27" s="49"/>
      <c r="WYY27" s="49"/>
      <c r="WYZ27" s="49"/>
      <c r="WZA27" s="49"/>
      <c r="WZB27" s="49"/>
      <c r="WZC27" s="49"/>
      <c r="WZD27" s="49"/>
      <c r="WZE27" s="49"/>
      <c r="WZF27" s="49"/>
      <c r="WZG27" s="49"/>
      <c r="WZH27" s="49"/>
      <c r="WZI27" s="49"/>
      <c r="WZJ27" s="49"/>
      <c r="WZK27" s="49"/>
      <c r="WZL27" s="49"/>
      <c r="WZM27" s="49"/>
      <c r="WZN27" s="49"/>
      <c r="WZO27" s="49"/>
      <c r="WZP27" s="49"/>
      <c r="WZQ27" s="49"/>
      <c r="WZR27" s="49"/>
      <c r="WZS27" s="49"/>
      <c r="WZT27" s="49"/>
      <c r="WZU27" s="49"/>
      <c r="WZV27" s="49"/>
      <c r="WZW27" s="49"/>
      <c r="WZX27" s="49"/>
      <c r="WZY27" s="49"/>
      <c r="WZZ27" s="49"/>
      <c r="XAA27" s="49"/>
      <c r="XAB27" s="49"/>
      <c r="XAC27" s="49"/>
      <c r="XAD27" s="49"/>
      <c r="XAE27" s="49"/>
      <c r="XAF27" s="49"/>
      <c r="XAG27" s="49"/>
      <c r="XAH27" s="49"/>
      <c r="XAI27" s="49"/>
      <c r="XAJ27" s="49"/>
      <c r="XAK27" s="49"/>
      <c r="XAL27" s="49"/>
      <c r="XAM27" s="49"/>
      <c r="XAN27" s="49"/>
      <c r="XAO27" s="49"/>
      <c r="XAP27" s="49"/>
      <c r="XAQ27" s="49"/>
      <c r="XAR27" s="49"/>
      <c r="XAS27" s="49"/>
      <c r="XAT27" s="49"/>
      <c r="XAU27" s="49"/>
      <c r="XAV27" s="49"/>
      <c r="XAW27" s="49"/>
      <c r="XAX27" s="49"/>
      <c r="XAY27" s="49"/>
      <c r="XAZ27" s="49"/>
      <c r="XBA27" s="49"/>
      <c r="XBB27" s="49"/>
      <c r="XBC27" s="49"/>
      <c r="XBD27" s="49"/>
      <c r="XBE27" s="49"/>
      <c r="XBF27" s="49"/>
      <c r="XBG27" s="49"/>
      <c r="XBH27" s="49"/>
      <c r="XBI27" s="49"/>
      <c r="XBJ27" s="49"/>
      <c r="XBK27" s="49"/>
      <c r="XBL27" s="49"/>
      <c r="XBM27" s="49"/>
      <c r="XBN27" s="49"/>
      <c r="XBO27" s="49"/>
      <c r="XBP27" s="49"/>
      <c r="XBQ27" s="49"/>
      <c r="XBR27" s="49"/>
      <c r="XBS27" s="49"/>
      <c r="XBT27" s="49"/>
      <c r="XBU27" s="49"/>
      <c r="XBV27" s="49"/>
      <c r="XBW27" s="49"/>
      <c r="XBX27" s="49"/>
      <c r="XBY27" s="49"/>
      <c r="XBZ27" s="49"/>
      <c r="XCA27" s="49"/>
      <c r="XCB27" s="49"/>
      <c r="XCC27" s="49"/>
      <c r="XCD27" s="49"/>
      <c r="XCE27" s="49"/>
      <c r="XCF27" s="49"/>
      <c r="XCG27" s="49"/>
      <c r="XCH27" s="49"/>
      <c r="XCI27" s="49"/>
      <c r="XCJ27" s="49"/>
      <c r="XCK27" s="49"/>
      <c r="XCL27" s="49"/>
      <c r="XCM27" s="49"/>
      <c r="XCN27" s="49"/>
      <c r="XCO27" s="49"/>
      <c r="XCP27" s="49"/>
      <c r="XCQ27" s="49"/>
      <c r="XCR27" s="49"/>
      <c r="XCS27" s="49"/>
      <c r="XCT27" s="49"/>
      <c r="XCU27" s="49"/>
      <c r="XCV27" s="49"/>
      <c r="XCW27" s="49"/>
      <c r="XCX27" s="49"/>
      <c r="XCY27" s="49"/>
      <c r="XCZ27" s="49"/>
      <c r="XDA27" s="49"/>
      <c r="XDB27" s="49"/>
      <c r="XDC27" s="49"/>
      <c r="XDD27" s="49"/>
      <c r="XDE27" s="49"/>
      <c r="XDF27" s="49"/>
      <c r="XDG27" s="49"/>
      <c r="XDH27" s="49"/>
      <c r="XDI27" s="49"/>
      <c r="XDJ27" s="49"/>
      <c r="XDK27" s="49"/>
      <c r="XDL27" s="49"/>
      <c r="XDM27" s="49"/>
      <c r="XDN27" s="49"/>
      <c r="XDO27" s="49"/>
      <c r="XDP27" s="49"/>
      <c r="XDQ27" s="49"/>
      <c r="XDR27" s="49"/>
      <c r="XDS27" s="49"/>
      <c r="XDT27" s="49"/>
      <c r="XDU27" s="49"/>
      <c r="XDV27" s="49"/>
      <c r="XDW27" s="49"/>
      <c r="XDX27" s="49"/>
      <c r="XDY27" s="49"/>
      <c r="XDZ27" s="49"/>
      <c r="XEA27" s="49"/>
      <c r="XEB27" s="49"/>
      <c r="XEC27" s="49"/>
      <c r="XED27" s="49"/>
      <c r="XEE27" s="49"/>
      <c r="XEF27" s="49"/>
      <c r="XEG27" s="49"/>
      <c r="XEH27" s="49"/>
      <c r="XEI27" s="49"/>
      <c r="XEJ27" s="49"/>
      <c r="XEK27" s="49"/>
      <c r="XEL27" s="49"/>
      <c r="XEM27" s="49"/>
      <c r="XEN27" s="49"/>
      <c r="XEO27" s="49"/>
      <c r="XEP27" s="49"/>
      <c r="XEQ27" s="49"/>
      <c r="XER27" s="49"/>
      <c r="XES27" s="49"/>
      <c r="XET27" s="49"/>
      <c r="XEU27" s="49"/>
      <c r="XEV27" s="49"/>
      <c r="XEW27" s="49"/>
      <c r="XEX27" s="49"/>
      <c r="XEY27" s="49"/>
      <c r="XEZ27" s="49"/>
      <c r="XFA27" s="49"/>
      <c r="XFB27" s="49"/>
      <c r="XFC27" s="49"/>
      <c r="XFD27" s="49"/>
    </row>
    <row r="28" spans="1:16384" s="51" customFormat="1" x14ac:dyDescent="0.25">
      <c r="A28" s="46"/>
      <c r="B28" s="46"/>
      <c r="C28" s="46"/>
      <c r="D28" s="46"/>
    </row>
    <row r="29" spans="1:16384" s="51" customFormat="1" x14ac:dyDescent="0.25">
      <c r="A29" s="52" t="s">
        <v>31</v>
      </c>
      <c r="B29" s="52"/>
      <c r="C29" s="52"/>
      <c r="D29" s="52"/>
      <c r="E29" s="52"/>
      <c r="F29" s="52"/>
      <c r="G29" s="52"/>
    </row>
    <row r="30" spans="1:16384" s="51" customFormat="1" ht="17.25" thickBot="1" x14ac:dyDescent="0.3">
      <c r="A30" s="26"/>
      <c r="B30" s="26"/>
      <c r="C30" s="26"/>
      <c r="D30" s="26"/>
      <c r="E30" s="26"/>
      <c r="F30" s="26"/>
      <c r="G30" s="26"/>
    </row>
    <row r="31" spans="1:16384" s="51" customFormat="1" ht="50.25" thickBot="1" x14ac:dyDescent="0.3">
      <c r="A31" s="53" t="s">
        <v>32</v>
      </c>
      <c r="B31" s="54" t="s">
        <v>33</v>
      </c>
      <c r="C31" s="54" t="s">
        <v>34</v>
      </c>
      <c r="D31" s="55" t="s">
        <v>35</v>
      </c>
      <c r="E31" s="56" t="s">
        <v>36</v>
      </c>
      <c r="F31" s="26"/>
      <c r="G31" s="26"/>
    </row>
    <row r="32" spans="1:16384" s="51" customFormat="1" ht="33.75" thickBot="1" x14ac:dyDescent="0.3">
      <c r="A32" s="57" t="s">
        <v>37</v>
      </c>
      <c r="B32" s="58" t="s">
        <v>38</v>
      </c>
      <c r="C32" s="59">
        <v>21730.65</v>
      </c>
      <c r="D32" s="60">
        <v>0</v>
      </c>
      <c r="E32" s="61">
        <v>0</v>
      </c>
      <c r="F32" s="62"/>
      <c r="G32" s="62"/>
    </row>
    <row r="33" spans="1:16" s="31" customFormat="1" ht="17.25" thickBot="1" x14ac:dyDescent="0.3">
      <c r="A33" s="63" t="s">
        <v>39</v>
      </c>
      <c r="B33" s="64"/>
      <c r="C33" s="65">
        <f>SUM(C32:C32)</f>
        <v>21730.65</v>
      </c>
      <c r="D33" s="66"/>
      <c r="E33" s="67">
        <v>0</v>
      </c>
      <c r="F33" s="62"/>
      <c r="G33" s="62"/>
      <c r="H33" s="26"/>
      <c r="I33" s="27"/>
      <c r="J33" s="28"/>
      <c r="K33" s="28"/>
      <c r="L33" s="29"/>
      <c r="M33" s="30"/>
      <c r="N33" s="30"/>
      <c r="O33" s="28"/>
      <c r="P33" s="28"/>
    </row>
    <row r="34" spans="1:16" s="31" customFormat="1" x14ac:dyDescent="0.25">
      <c r="A34" s="68"/>
      <c r="B34" s="68"/>
      <c r="C34" s="69"/>
      <c r="D34" s="26"/>
      <c r="E34" s="26"/>
      <c r="F34" s="26"/>
      <c r="G34" s="26"/>
      <c r="H34" s="26"/>
      <c r="I34" s="27"/>
      <c r="J34" s="28"/>
      <c r="K34" s="28"/>
      <c r="L34" s="29"/>
      <c r="M34" s="30"/>
      <c r="N34" s="30"/>
      <c r="O34" s="28"/>
      <c r="P34" s="28"/>
    </row>
    <row r="35" spans="1:16" s="31" customFormat="1" ht="20.25" x14ac:dyDescent="0.25">
      <c r="A35" s="70" t="s">
        <v>40</v>
      </c>
      <c r="B35" s="70"/>
      <c r="C35" s="70"/>
      <c r="D35" s="70"/>
      <c r="E35" s="70"/>
      <c r="F35" s="70"/>
      <c r="G35" s="70"/>
      <c r="H35" s="26"/>
      <c r="I35" s="27"/>
      <c r="J35" s="28"/>
      <c r="K35" s="28"/>
      <c r="L35" s="29"/>
      <c r="M35" s="30"/>
      <c r="N35" s="30"/>
      <c r="O35" s="28"/>
      <c r="P35" s="28"/>
    </row>
    <row r="36" spans="1:16" s="31" customFormat="1" x14ac:dyDescent="0.25">
      <c r="A36" s="26"/>
      <c r="B36" s="26"/>
      <c r="C36" s="26"/>
      <c r="D36" s="26"/>
      <c r="E36" s="26"/>
      <c r="F36" s="26"/>
      <c r="G36" s="26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ht="30.75" customHeight="1" x14ac:dyDescent="0.3">
      <c r="A37" s="71" t="s">
        <v>41</v>
      </c>
      <c r="B37" s="71"/>
      <c r="C37" s="71"/>
      <c r="D37" s="71"/>
      <c r="E37" s="71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17.25" thickBot="1" x14ac:dyDescent="0.3">
      <c r="A38" s="26"/>
      <c r="B38" s="26"/>
      <c r="C38" s="26"/>
      <c r="D38" s="26"/>
      <c r="E38" s="26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72" t="s">
        <v>42</v>
      </c>
      <c r="B39" s="72"/>
      <c r="C39" s="72"/>
      <c r="D39" s="72"/>
      <c r="E39" s="73">
        <v>1662246.3</v>
      </c>
      <c r="F39" s="26"/>
      <c r="G39" s="26"/>
      <c r="H39" s="69"/>
      <c r="I39" s="27"/>
      <c r="J39" s="74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68"/>
      <c r="B40" s="68"/>
      <c r="C40" s="68"/>
      <c r="D40" s="68"/>
      <c r="E40" s="68"/>
      <c r="F40" s="26"/>
      <c r="G40" s="26"/>
      <c r="H40" s="26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75" t="s">
        <v>43</v>
      </c>
      <c r="B41" s="76"/>
      <c r="C41" s="76"/>
      <c r="D41" s="77">
        <v>882588.21</v>
      </c>
      <c r="E41" s="78"/>
      <c r="F41" s="79"/>
      <c r="G41" s="69"/>
      <c r="H41" s="26"/>
      <c r="L41" s="80"/>
      <c r="M41" s="81"/>
      <c r="N41" s="81"/>
    </row>
    <row r="42" spans="1:16" s="31" customFormat="1" ht="63.6" customHeight="1" x14ac:dyDescent="0.25">
      <c r="A42" s="82" t="s">
        <v>44</v>
      </c>
      <c r="B42" s="83"/>
      <c r="C42" s="83"/>
      <c r="D42" s="84" t="s">
        <v>45</v>
      </c>
      <c r="E42" s="85"/>
      <c r="F42" s="26"/>
      <c r="G42" s="26"/>
      <c r="H42" s="26"/>
      <c r="L42" s="80"/>
      <c r="M42" s="81"/>
      <c r="N42" s="81"/>
    </row>
    <row r="43" spans="1:16" s="31" customFormat="1" ht="51" customHeight="1" x14ac:dyDescent="0.25">
      <c r="A43" s="86" t="s">
        <v>46</v>
      </c>
      <c r="B43" s="87"/>
      <c r="C43" s="88"/>
      <c r="D43" s="84" t="s">
        <v>45</v>
      </c>
      <c r="E43" s="85"/>
      <c r="F43" s="26"/>
      <c r="G43" s="26"/>
      <c r="H43" s="26"/>
      <c r="L43" s="80"/>
      <c r="M43" s="81"/>
      <c r="N43" s="81"/>
    </row>
    <row r="44" spans="1:16" s="31" customFormat="1" ht="44.1" customHeight="1" x14ac:dyDescent="0.25">
      <c r="A44" s="86" t="s">
        <v>47</v>
      </c>
      <c r="B44" s="87"/>
      <c r="C44" s="88"/>
      <c r="D44" s="84" t="s">
        <v>45</v>
      </c>
      <c r="E44" s="85"/>
      <c r="F44" s="26"/>
      <c r="G44" s="26"/>
      <c r="H44" s="26"/>
      <c r="L44" s="80"/>
      <c r="M44" s="81"/>
      <c r="N44" s="81"/>
    </row>
    <row r="45" spans="1:16" s="31" customFormat="1" ht="38.450000000000003" customHeight="1" x14ac:dyDescent="0.25">
      <c r="A45" s="89" t="s">
        <v>48</v>
      </c>
      <c r="B45" s="90"/>
      <c r="C45" s="90"/>
      <c r="D45" s="91" t="s">
        <v>49</v>
      </c>
      <c r="E45" s="92"/>
      <c r="F45" s="26"/>
      <c r="G45" s="26"/>
      <c r="H45" s="26"/>
      <c r="L45" s="80"/>
      <c r="M45" s="81"/>
      <c r="N45" s="81"/>
    </row>
    <row r="46" spans="1:16" s="31" customFormat="1" ht="33.75" customHeight="1" x14ac:dyDescent="0.25">
      <c r="A46" s="89" t="s">
        <v>50</v>
      </c>
      <c r="B46" s="90"/>
      <c r="C46" s="90"/>
      <c r="D46" s="84" t="s">
        <v>51</v>
      </c>
      <c r="E46" s="85"/>
      <c r="F46" s="26"/>
      <c r="G46" s="26"/>
      <c r="H46" s="26"/>
      <c r="L46" s="80"/>
      <c r="M46" s="81"/>
      <c r="N46" s="81"/>
    </row>
    <row r="47" spans="1:16" s="31" customFormat="1" ht="54" customHeight="1" x14ac:dyDescent="0.25">
      <c r="A47" s="93" t="s">
        <v>52</v>
      </c>
      <c r="B47" s="94"/>
      <c r="C47" s="94"/>
      <c r="D47" s="84" t="s">
        <v>45</v>
      </c>
      <c r="E47" s="85"/>
      <c r="F47" s="26"/>
      <c r="G47" s="26"/>
      <c r="H47" s="26"/>
      <c r="L47" s="80"/>
      <c r="M47" s="81"/>
      <c r="N47" s="81"/>
    </row>
    <row r="48" spans="1:16" s="31" customFormat="1" ht="54.75" customHeight="1" x14ac:dyDescent="0.25">
      <c r="A48" s="95" t="s">
        <v>53</v>
      </c>
      <c r="B48" s="96"/>
      <c r="C48" s="97"/>
      <c r="D48" s="84" t="s">
        <v>54</v>
      </c>
      <c r="E48" s="85"/>
      <c r="F48" s="26"/>
      <c r="G48" s="26"/>
      <c r="H48" s="26"/>
      <c r="L48" s="80"/>
      <c r="M48" s="81"/>
      <c r="N48" s="81"/>
    </row>
    <row r="49" spans="1:16" s="31" customFormat="1" ht="40.5" customHeight="1" x14ac:dyDescent="0.25">
      <c r="A49" s="93" t="s">
        <v>55</v>
      </c>
      <c r="B49" s="94"/>
      <c r="C49" s="94"/>
      <c r="D49" s="84" t="s">
        <v>45</v>
      </c>
      <c r="E49" s="85"/>
      <c r="F49" s="26"/>
      <c r="G49" s="26"/>
      <c r="H49" s="26"/>
      <c r="L49" s="80"/>
      <c r="M49" s="81"/>
      <c r="N49" s="81"/>
    </row>
    <row r="50" spans="1:16" s="31" customFormat="1" ht="21.75" hidden="1" customHeight="1" x14ac:dyDescent="0.25">
      <c r="A50" s="98" t="s">
        <v>56</v>
      </c>
      <c r="B50" s="99"/>
      <c r="C50" s="100"/>
      <c r="D50" s="84" t="s">
        <v>45</v>
      </c>
      <c r="E50" s="85"/>
      <c r="F50" s="26"/>
      <c r="G50" s="26"/>
      <c r="H50" s="26"/>
      <c r="L50" s="80"/>
      <c r="M50" s="81"/>
      <c r="N50" s="81"/>
    </row>
    <row r="51" spans="1:16" s="31" customFormat="1" ht="21.75" customHeight="1" x14ac:dyDescent="0.25">
      <c r="A51" s="86" t="s">
        <v>57</v>
      </c>
      <c r="B51" s="87"/>
      <c r="C51" s="88"/>
      <c r="D51" s="84" t="s">
        <v>45</v>
      </c>
      <c r="E51" s="85"/>
      <c r="F51" s="26"/>
      <c r="G51" s="26"/>
      <c r="H51" s="26"/>
      <c r="L51" s="80"/>
      <c r="M51" s="81"/>
      <c r="N51" s="81"/>
    </row>
    <row r="52" spans="1:16" s="31" customFormat="1" ht="17.25" thickBot="1" x14ac:dyDescent="0.3">
      <c r="A52" s="101" t="s">
        <v>58</v>
      </c>
      <c r="B52" s="102"/>
      <c r="C52" s="102"/>
      <c r="D52" s="103" t="s">
        <v>59</v>
      </c>
      <c r="E52" s="104"/>
      <c r="F52" s="26"/>
      <c r="G52" s="26"/>
      <c r="H52" s="26"/>
      <c r="L52" s="80"/>
      <c r="M52" s="81"/>
      <c r="N52" s="81"/>
    </row>
    <row r="53" spans="1:16" s="31" customFormat="1" ht="17.25" thickBot="1" x14ac:dyDescent="0.3">
      <c r="A53" s="105" t="s">
        <v>60</v>
      </c>
      <c r="B53" s="106"/>
      <c r="C53" s="106"/>
      <c r="D53" s="107">
        <v>371895.82</v>
      </c>
      <c r="E53" s="108"/>
      <c r="F53" s="26"/>
      <c r="G53" s="26"/>
      <c r="H53" s="26"/>
      <c r="L53" s="80"/>
      <c r="M53" s="81"/>
      <c r="N53" s="81"/>
    </row>
    <row r="54" spans="1:16" s="31" customFormat="1" ht="16.5" customHeight="1" x14ac:dyDescent="0.25">
      <c r="A54" s="109" t="s">
        <v>61</v>
      </c>
      <c r="B54" s="110"/>
      <c r="C54" s="110"/>
      <c r="D54" s="111" t="s">
        <v>62</v>
      </c>
      <c r="E54" s="112"/>
      <c r="F54" s="26"/>
      <c r="G54" s="26"/>
      <c r="H54" s="26"/>
      <c r="L54" s="80"/>
      <c r="M54" s="81"/>
      <c r="N54" s="81"/>
    </row>
    <row r="55" spans="1:16" s="31" customFormat="1" ht="53.25" customHeight="1" x14ac:dyDescent="0.25">
      <c r="A55" s="82"/>
      <c r="B55" s="83"/>
      <c r="C55" s="83"/>
      <c r="D55" s="113"/>
      <c r="E55" s="114"/>
      <c r="F55" s="26"/>
      <c r="G55" s="26"/>
      <c r="H55" s="26"/>
      <c r="L55" s="80"/>
      <c r="M55" s="81"/>
      <c r="N55" s="81"/>
    </row>
    <row r="56" spans="1:16" s="31" customFormat="1" ht="36.75" customHeight="1" x14ac:dyDescent="0.25">
      <c r="A56" s="86" t="s">
        <v>63</v>
      </c>
      <c r="B56" s="87"/>
      <c r="C56" s="88"/>
      <c r="D56" s="84" t="s">
        <v>64</v>
      </c>
      <c r="E56" s="85"/>
      <c r="F56" s="26"/>
      <c r="G56" s="26"/>
      <c r="H56" s="26"/>
      <c r="L56" s="80"/>
      <c r="M56" s="81"/>
      <c r="N56" s="81"/>
    </row>
    <row r="57" spans="1:16" s="31" customFormat="1" ht="36.75" customHeight="1" x14ac:dyDescent="0.25">
      <c r="A57" s="115" t="s">
        <v>65</v>
      </c>
      <c r="B57" s="116"/>
      <c r="C57" s="116"/>
      <c r="D57" s="84" t="s">
        <v>64</v>
      </c>
      <c r="E57" s="85"/>
      <c r="F57" s="26"/>
      <c r="G57" s="26"/>
      <c r="H57" s="26"/>
      <c r="L57" s="80"/>
      <c r="M57" s="81"/>
      <c r="N57" s="81"/>
    </row>
    <row r="58" spans="1:16" s="31" customFormat="1" ht="29.25" customHeight="1" thickBot="1" x14ac:dyDescent="0.3">
      <c r="A58" s="117" t="s">
        <v>66</v>
      </c>
      <c r="B58" s="118"/>
      <c r="C58" s="118"/>
      <c r="D58" s="84" t="s">
        <v>64</v>
      </c>
      <c r="E58" s="85"/>
      <c r="F58" s="26"/>
      <c r="G58" s="26"/>
      <c r="H58" s="26"/>
      <c r="L58" s="80"/>
      <c r="M58" s="81"/>
      <c r="N58" s="81"/>
    </row>
    <row r="59" spans="1:16" s="31" customFormat="1" ht="22.5" customHeight="1" thickBot="1" x14ac:dyDescent="0.3">
      <c r="A59" s="119" t="s">
        <v>67</v>
      </c>
      <c r="B59" s="120"/>
      <c r="C59" s="120"/>
      <c r="D59" s="107">
        <v>115524.21</v>
      </c>
      <c r="E59" s="108"/>
      <c r="F59" s="26"/>
      <c r="G59" s="26"/>
      <c r="H59" s="26"/>
      <c r="L59" s="80"/>
      <c r="M59" s="81"/>
      <c r="N59" s="81"/>
    </row>
    <row r="60" spans="1:16" s="31" customFormat="1" ht="53.25" customHeight="1" thickBot="1" x14ac:dyDescent="0.3">
      <c r="A60" s="109" t="s">
        <v>68</v>
      </c>
      <c r="B60" s="110"/>
      <c r="C60" s="110"/>
      <c r="D60" s="121" t="s">
        <v>69</v>
      </c>
      <c r="E60" s="122"/>
      <c r="F60" s="26"/>
      <c r="G60" s="26"/>
      <c r="H60" s="26"/>
      <c r="L60" s="80"/>
      <c r="M60" s="81"/>
      <c r="N60" s="81"/>
    </row>
    <row r="61" spans="1:16" ht="17.25" thickBot="1" x14ac:dyDescent="0.35">
      <c r="A61" s="123" t="s">
        <v>70</v>
      </c>
      <c r="B61" s="124"/>
      <c r="C61" s="124"/>
      <c r="D61" s="125">
        <f>D62+D63</f>
        <v>118476.36</v>
      </c>
      <c r="E61" s="126"/>
      <c r="I61" s="2"/>
      <c r="J61" s="2"/>
      <c r="K61" s="2"/>
      <c r="L61" s="127"/>
      <c r="M61" s="128"/>
      <c r="N61" s="128"/>
      <c r="O61" s="2"/>
      <c r="P61" s="2"/>
    </row>
    <row r="62" spans="1:16" s="31" customFormat="1" ht="39.75" customHeight="1" x14ac:dyDescent="0.25">
      <c r="A62" s="82" t="s">
        <v>71</v>
      </c>
      <c r="B62" s="83"/>
      <c r="C62" s="83"/>
      <c r="D62" s="129">
        <v>29544.280901999999</v>
      </c>
      <c r="E62" s="130" t="s">
        <v>72</v>
      </c>
      <c r="F62" s="26"/>
      <c r="G62" s="26"/>
      <c r="H62" s="26"/>
      <c r="L62" s="80"/>
      <c r="M62" s="81"/>
      <c r="N62" s="81"/>
    </row>
    <row r="63" spans="1:16" s="31" customFormat="1" ht="83.25" customHeight="1" thickBot="1" x14ac:dyDescent="0.3">
      <c r="A63" s="131" t="s">
        <v>73</v>
      </c>
      <c r="B63" s="132"/>
      <c r="C63" s="132"/>
      <c r="D63" s="133">
        <v>88932.079098000002</v>
      </c>
      <c r="E63" s="134" t="s">
        <v>74</v>
      </c>
      <c r="F63" s="26"/>
      <c r="G63" s="26"/>
      <c r="H63" s="26"/>
      <c r="L63" s="80"/>
      <c r="M63" s="81"/>
      <c r="N63" s="81"/>
    </row>
    <row r="64" spans="1:16" s="31" customFormat="1" ht="16.899999999999999" customHeight="1" x14ac:dyDescent="0.25">
      <c r="A64" s="50"/>
      <c r="B64" s="50"/>
      <c r="C64" s="50"/>
      <c r="D64" s="135"/>
      <c r="E64" s="136"/>
      <c r="F64" s="26"/>
      <c r="G64" s="26"/>
      <c r="H64" s="26"/>
      <c r="L64" s="80"/>
      <c r="M64" s="81"/>
      <c r="N64" s="81"/>
    </row>
    <row r="65" spans="1:16" s="31" customFormat="1" x14ac:dyDescent="0.25">
      <c r="A65" s="137" t="s">
        <v>75</v>
      </c>
      <c r="B65" s="137"/>
      <c r="C65" s="137"/>
      <c r="D65" s="137"/>
      <c r="E65" s="137"/>
      <c r="F65" s="137"/>
      <c r="G65" s="26"/>
      <c r="H65" s="26"/>
      <c r="I65" s="27"/>
      <c r="J65" s="28"/>
      <c r="K65" s="28"/>
      <c r="L65" s="29"/>
      <c r="M65" s="30"/>
      <c r="N65" s="30"/>
      <c r="O65" s="28"/>
      <c r="P65" s="28"/>
    </row>
    <row r="66" spans="1:16" s="31" customFormat="1" ht="17.25" thickBot="1" x14ac:dyDescent="0.3">
      <c r="A66" s="26"/>
      <c r="B66" s="26"/>
      <c r="C66" s="26"/>
      <c r="D66" s="26"/>
      <c r="E66" s="26"/>
      <c r="F66" s="26"/>
      <c r="G66" s="26"/>
      <c r="H66" s="26"/>
      <c r="I66" s="27"/>
      <c r="J66" s="28"/>
      <c r="K66" s="28"/>
      <c r="L66" s="29"/>
      <c r="M66" s="30"/>
      <c r="N66" s="30"/>
      <c r="O66" s="28"/>
      <c r="P66" s="28"/>
    </row>
    <row r="67" spans="1:16" s="31" customFormat="1" ht="17.25" customHeight="1" thickBot="1" x14ac:dyDescent="0.3">
      <c r="A67" s="138" t="s">
        <v>76</v>
      </c>
      <c r="B67" s="139"/>
      <c r="C67" s="140" t="s">
        <v>77</v>
      </c>
      <c r="D67" s="141" t="s">
        <v>78</v>
      </c>
      <c r="E67" s="142" t="s">
        <v>79</v>
      </c>
      <c r="F67" s="26"/>
      <c r="G67" s="26"/>
      <c r="H67" s="27"/>
      <c r="I67" s="28"/>
      <c r="J67" s="28"/>
      <c r="K67" s="29"/>
      <c r="L67" s="30"/>
      <c r="M67" s="30"/>
      <c r="N67" s="28"/>
      <c r="O67" s="28"/>
    </row>
    <row r="68" spans="1:16" s="31" customFormat="1" x14ac:dyDescent="0.25">
      <c r="A68" s="143" t="s">
        <v>80</v>
      </c>
      <c r="B68" s="144"/>
      <c r="C68" s="145" t="s">
        <v>81</v>
      </c>
      <c r="D68" s="146">
        <v>77912.66</v>
      </c>
      <c r="E68" s="145" t="s">
        <v>82</v>
      </c>
      <c r="F68" s="26"/>
      <c r="G68" s="26"/>
      <c r="H68" s="27"/>
      <c r="I68" s="28"/>
      <c r="J68" s="28"/>
      <c r="K68" s="29"/>
      <c r="L68" s="30"/>
      <c r="M68" s="30"/>
      <c r="N68" s="28"/>
      <c r="O68" s="28"/>
    </row>
    <row r="69" spans="1:16" s="31" customFormat="1" ht="39.75" customHeight="1" x14ac:dyDescent="0.25">
      <c r="A69" s="143" t="s">
        <v>83</v>
      </c>
      <c r="B69" s="144"/>
      <c r="C69" s="145" t="s">
        <v>84</v>
      </c>
      <c r="D69" s="146">
        <v>2743.84</v>
      </c>
      <c r="E69" s="145" t="s">
        <v>85</v>
      </c>
      <c r="F69" s="26"/>
      <c r="G69" s="26"/>
      <c r="H69" s="27"/>
      <c r="I69" s="28"/>
      <c r="J69" s="28"/>
      <c r="K69" s="29"/>
      <c r="L69" s="30"/>
      <c r="M69" s="30"/>
      <c r="N69" s="28"/>
      <c r="O69" s="28"/>
    </row>
    <row r="70" spans="1:16" s="31" customFormat="1" ht="39.75" customHeight="1" x14ac:dyDescent="0.25">
      <c r="A70" s="143" t="s">
        <v>86</v>
      </c>
      <c r="B70" s="144"/>
      <c r="C70" s="145" t="s">
        <v>87</v>
      </c>
      <c r="D70" s="146">
        <v>23515.98</v>
      </c>
      <c r="E70" s="145" t="s">
        <v>88</v>
      </c>
      <c r="F70" s="26"/>
      <c r="G70" s="26"/>
      <c r="H70" s="27"/>
      <c r="I70" s="28"/>
      <c r="J70" s="28"/>
      <c r="K70" s="29"/>
      <c r="L70" s="30"/>
      <c r="M70" s="30"/>
      <c r="N70" s="28"/>
      <c r="O70" s="28"/>
    </row>
    <row r="71" spans="1:16" s="31" customFormat="1" ht="39.75" customHeight="1" x14ac:dyDescent="0.25">
      <c r="A71" s="143" t="s">
        <v>89</v>
      </c>
      <c r="B71" s="144"/>
      <c r="C71" s="145" t="s">
        <v>87</v>
      </c>
      <c r="D71" s="146">
        <v>61137.45</v>
      </c>
      <c r="E71" s="145" t="s">
        <v>88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39.75" customHeight="1" x14ac:dyDescent="0.25">
      <c r="A72" s="143" t="s">
        <v>90</v>
      </c>
      <c r="B72" s="144"/>
      <c r="C72" s="145" t="s">
        <v>87</v>
      </c>
      <c r="D72" s="146">
        <v>8451.77</v>
      </c>
      <c r="E72" s="145" t="s">
        <v>91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157" customFormat="1" ht="17.25" thickBot="1" x14ac:dyDescent="0.3">
      <c r="A73" s="147" t="s">
        <v>39</v>
      </c>
      <c r="B73" s="148"/>
      <c r="C73" s="149"/>
      <c r="D73" s="150">
        <f>SUM(D68:D72)</f>
        <v>173761.69999999998</v>
      </c>
      <c r="E73" s="151"/>
      <c r="F73" s="152"/>
      <c r="G73" s="152"/>
      <c r="H73" s="153"/>
      <c r="I73" s="154"/>
      <c r="J73" s="154"/>
      <c r="K73" s="155"/>
      <c r="L73" s="156"/>
      <c r="M73" s="156"/>
      <c r="N73" s="154"/>
      <c r="O73" s="154"/>
    </row>
    <row r="74" spans="1:16" s="31" customFormat="1" x14ac:dyDescent="0.25">
      <c r="A74" s="26"/>
      <c r="B74" s="26"/>
      <c r="C74" s="26"/>
      <c r="D74" s="26"/>
      <c r="E74" s="26"/>
      <c r="F74" s="26"/>
      <c r="G74" s="26"/>
      <c r="H74" s="26"/>
      <c r="I74" s="27"/>
      <c r="J74" s="28"/>
      <c r="K74" s="28"/>
      <c r="L74" s="29"/>
      <c r="M74" s="30"/>
      <c r="N74" s="30"/>
      <c r="O74" s="28"/>
      <c r="P74" s="28"/>
    </row>
    <row r="75" spans="1:16" s="31" customFormat="1" ht="16.5" hidden="1" customHeight="1" x14ac:dyDescent="0.25">
      <c r="A75" s="137" t="s">
        <v>92</v>
      </c>
      <c r="B75" s="137"/>
      <c r="C75" s="137"/>
      <c r="D75" s="137"/>
      <c r="E75" s="137"/>
      <c r="F75" s="137"/>
      <c r="G75" s="26"/>
      <c r="H75" s="26"/>
      <c r="I75" s="27"/>
      <c r="J75" s="28"/>
      <c r="K75" s="28"/>
      <c r="L75" s="29"/>
      <c r="M75" s="30"/>
      <c r="N75" s="30"/>
      <c r="O75" s="28"/>
      <c r="P75" s="28"/>
    </row>
    <row r="76" spans="1:16" s="31" customFormat="1" ht="17.25" hidden="1" customHeight="1" thickBot="1" x14ac:dyDescent="0.3">
      <c r="A76" s="26"/>
      <c r="B76" s="26"/>
      <c r="C76" s="26"/>
      <c r="D76" s="26"/>
      <c r="E76" s="26"/>
      <c r="F76" s="26"/>
      <c r="G76" s="26"/>
      <c r="H76" s="26"/>
      <c r="I76" s="27"/>
      <c r="J76" s="28"/>
      <c r="K76" s="28"/>
      <c r="L76" s="29"/>
      <c r="M76" s="30"/>
      <c r="N76" s="30"/>
      <c r="O76" s="28"/>
      <c r="P76" s="28"/>
    </row>
    <row r="77" spans="1:16" s="31" customFormat="1" ht="17.25" hidden="1" customHeight="1" thickBot="1" x14ac:dyDescent="0.3">
      <c r="A77" s="158" t="s">
        <v>76</v>
      </c>
      <c r="B77" s="159"/>
      <c r="C77" s="160" t="s">
        <v>77</v>
      </c>
      <c r="D77" s="161" t="s">
        <v>78</v>
      </c>
      <c r="E77" s="162" t="s">
        <v>79</v>
      </c>
      <c r="F77" s="163"/>
      <c r="G77" s="26"/>
      <c r="H77" s="26"/>
      <c r="I77" s="27"/>
      <c r="J77" s="28"/>
      <c r="K77" s="28"/>
      <c r="L77" s="29"/>
      <c r="M77" s="30"/>
      <c r="N77" s="30"/>
      <c r="O77" s="28"/>
      <c r="P77" s="28"/>
    </row>
    <row r="78" spans="1:16" s="31" customFormat="1" ht="17.25" hidden="1" customHeight="1" thickBot="1" x14ac:dyDescent="0.3">
      <c r="A78" s="164" t="s">
        <v>93</v>
      </c>
      <c r="B78" s="165"/>
      <c r="C78" s="166" t="s">
        <v>94</v>
      </c>
      <c r="D78" s="167">
        <v>0</v>
      </c>
      <c r="E78" s="168" t="s">
        <v>95</v>
      </c>
      <c r="F78" s="169"/>
      <c r="G78" s="26"/>
      <c r="H78" s="26"/>
      <c r="I78" s="27"/>
      <c r="J78" s="28"/>
      <c r="K78" s="28"/>
      <c r="L78" s="29"/>
      <c r="M78" s="30"/>
      <c r="N78" s="30"/>
      <c r="O78" s="28"/>
      <c r="P78" s="28"/>
    </row>
    <row r="79" spans="1:16" s="31" customFormat="1" ht="17.25" hidden="1" customHeight="1" thickBot="1" x14ac:dyDescent="0.3">
      <c r="A79" s="164" t="s">
        <v>96</v>
      </c>
      <c r="B79" s="165"/>
      <c r="C79" s="166" t="s">
        <v>97</v>
      </c>
      <c r="D79" s="167">
        <v>0</v>
      </c>
      <c r="E79" s="168" t="s">
        <v>98</v>
      </c>
      <c r="F79" s="169"/>
      <c r="G79" s="26"/>
      <c r="H79" s="26"/>
      <c r="I79" s="27"/>
      <c r="J79" s="28"/>
      <c r="K79" s="28"/>
      <c r="L79" s="29"/>
      <c r="M79" s="30"/>
      <c r="N79" s="30"/>
      <c r="O79" s="28"/>
      <c r="P79" s="28"/>
    </row>
    <row r="80" spans="1:16" s="157" customFormat="1" ht="17.25" hidden="1" customHeight="1" thickBot="1" x14ac:dyDescent="0.3">
      <c r="A80" s="170" t="s">
        <v>39</v>
      </c>
      <c r="B80" s="171"/>
      <c r="C80" s="172"/>
      <c r="D80" s="173">
        <v>0</v>
      </c>
      <c r="E80" s="174"/>
      <c r="F80" s="175"/>
      <c r="G80" s="152"/>
      <c r="H80" s="152"/>
      <c r="I80" s="153"/>
      <c r="J80" s="154"/>
      <c r="K80" s="154"/>
      <c r="L80" s="155"/>
      <c r="M80" s="156"/>
      <c r="N80" s="156"/>
      <c r="O80" s="154"/>
      <c r="P80" s="154"/>
    </row>
    <row r="81" spans="1:16" s="31" customFormat="1" ht="16.5" hidden="1" customHeight="1" x14ac:dyDescent="0.25">
      <c r="A81" s="26"/>
      <c r="B81" s="26"/>
      <c r="C81" s="26"/>
      <c r="D81" s="176"/>
      <c r="E81" s="26"/>
      <c r="F81" s="26"/>
      <c r="G81" s="26"/>
      <c r="H81" s="26"/>
      <c r="I81" s="27"/>
      <c r="J81" s="28"/>
      <c r="K81" s="28"/>
      <c r="L81" s="29"/>
      <c r="M81" s="30"/>
      <c r="N81" s="30"/>
      <c r="O81" s="28"/>
      <c r="P81" s="28"/>
    </row>
    <row r="82" spans="1:16" s="31" customFormat="1" x14ac:dyDescent="0.25">
      <c r="A82" s="137" t="s">
        <v>99</v>
      </c>
      <c r="B82" s="137"/>
      <c r="C82" s="137"/>
      <c r="D82" s="137"/>
      <c r="E82" s="137"/>
      <c r="F82" s="137"/>
      <c r="G82" s="26"/>
      <c r="H82" s="26"/>
      <c r="I82" s="27"/>
      <c r="J82" s="28"/>
      <c r="K82" s="28"/>
      <c r="L82" s="29"/>
      <c r="M82" s="30"/>
      <c r="N82" s="30"/>
      <c r="O82" s="28"/>
      <c r="P82" s="28"/>
    </row>
    <row r="83" spans="1:16" s="31" customFormat="1" x14ac:dyDescent="0.25">
      <c r="A83" s="26"/>
      <c r="B83" s="26"/>
      <c r="C83" s="26"/>
      <c r="D83" s="26"/>
      <c r="E83" s="26" t="s">
        <v>78</v>
      </c>
      <c r="F83" s="26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x14ac:dyDescent="0.25">
      <c r="A84" s="52" t="s">
        <v>100</v>
      </c>
      <c r="B84" s="52"/>
      <c r="C84" s="26"/>
      <c r="D84" s="26"/>
      <c r="E84" s="26"/>
      <c r="F84" s="26"/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31" customFormat="1" x14ac:dyDescent="0.25">
      <c r="A85" s="52" t="s">
        <v>101</v>
      </c>
      <c r="B85" s="52"/>
      <c r="C85" s="26"/>
      <c r="D85" s="26"/>
      <c r="E85" s="69">
        <f>D63</f>
        <v>88932.079098000002</v>
      </c>
      <c r="F85" s="26"/>
      <c r="G85" s="26"/>
      <c r="H85" s="26"/>
      <c r="I85" s="27"/>
      <c r="J85" s="28"/>
      <c r="K85" s="28"/>
      <c r="L85" s="29"/>
      <c r="M85" s="30"/>
      <c r="N85" s="30"/>
      <c r="O85" s="28"/>
      <c r="P85" s="28"/>
    </row>
    <row r="86" spans="1:16" s="31" customFormat="1" ht="16.5" hidden="1" customHeight="1" x14ac:dyDescent="0.25">
      <c r="A86" s="177" t="s">
        <v>102</v>
      </c>
      <c r="B86" s="177"/>
      <c r="C86" s="26"/>
      <c r="D86" s="26"/>
      <c r="E86" s="69"/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x14ac:dyDescent="0.25">
      <c r="A87" s="26"/>
      <c r="B87" s="26"/>
      <c r="C87" s="26"/>
      <c r="D87" s="26"/>
      <c r="E87" s="26"/>
      <c r="F87" s="26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x14ac:dyDescent="0.25">
      <c r="A88" s="26"/>
      <c r="B88" s="26"/>
      <c r="C88" s="26"/>
      <c r="D88" s="26"/>
      <c r="E88" s="26"/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52" t="s">
        <v>103</v>
      </c>
      <c r="B90" s="52"/>
      <c r="C90" s="52"/>
      <c r="E90" s="26"/>
      <c r="F90" s="26" t="s">
        <v>104</v>
      </c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26"/>
      <c r="B91" s="26"/>
      <c r="C91" s="26"/>
      <c r="D91" s="26"/>
      <c r="E91" s="26"/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26"/>
      <c r="B92" s="26"/>
      <c r="C92" s="26"/>
      <c r="D92" s="26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26"/>
      <c r="B93" s="26"/>
      <c r="C93" s="26"/>
      <c r="D93" s="26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 t="s">
        <v>105</v>
      </c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/>
      <c r="B95" s="26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 t="s">
        <v>106</v>
      </c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/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9:16" s="31" customFormat="1" x14ac:dyDescent="0.25">
      <c r="I161" s="28"/>
      <c r="J161" s="28"/>
      <c r="K161" s="28"/>
      <c r="L161" s="29"/>
      <c r="M161" s="30"/>
      <c r="N161" s="30"/>
      <c r="O161" s="28"/>
      <c r="P161" s="28"/>
    </row>
    <row r="162" spans="9:16" s="31" customFormat="1" x14ac:dyDescent="0.25">
      <c r="I162" s="28"/>
      <c r="J162" s="28"/>
      <c r="K162" s="28"/>
      <c r="L162" s="29"/>
      <c r="M162" s="30"/>
      <c r="N162" s="30"/>
      <c r="O162" s="28"/>
      <c r="P162" s="28"/>
    </row>
    <row r="163" spans="9:16" s="31" customFormat="1" x14ac:dyDescent="0.25">
      <c r="I163" s="28"/>
      <c r="J163" s="28"/>
      <c r="K163" s="28"/>
      <c r="L163" s="29"/>
      <c r="M163" s="30"/>
      <c r="N163" s="30"/>
      <c r="O163" s="28"/>
      <c r="P163" s="28"/>
    </row>
    <row r="164" spans="9:16" s="31" customFormat="1" x14ac:dyDescent="0.25">
      <c r="I164" s="28"/>
      <c r="J164" s="28"/>
      <c r="K164" s="28"/>
      <c r="L164" s="29"/>
      <c r="M164" s="30"/>
      <c r="N164" s="30"/>
      <c r="O164" s="28"/>
      <c r="P164" s="28"/>
    </row>
    <row r="165" spans="9:16" s="31" customFormat="1" x14ac:dyDescent="0.25">
      <c r="I165" s="28"/>
      <c r="J165" s="28"/>
      <c r="K165" s="28"/>
      <c r="L165" s="29"/>
      <c r="M165" s="30"/>
      <c r="N165" s="30"/>
      <c r="O165" s="28"/>
      <c r="P165" s="28"/>
    </row>
    <row r="166" spans="9:16" s="31" customFormat="1" x14ac:dyDescent="0.25">
      <c r="I166" s="28"/>
      <c r="J166" s="28"/>
      <c r="K166" s="28"/>
      <c r="L166" s="29"/>
      <c r="M166" s="30"/>
      <c r="N166" s="30"/>
      <c r="O166" s="28"/>
      <c r="P166" s="28"/>
    </row>
    <row r="167" spans="9:16" s="31" customFormat="1" x14ac:dyDescent="0.25">
      <c r="I167" s="28"/>
      <c r="J167" s="28"/>
      <c r="K167" s="28"/>
      <c r="L167" s="29"/>
      <c r="M167" s="30"/>
      <c r="N167" s="30"/>
      <c r="O167" s="28"/>
      <c r="P167" s="28"/>
    </row>
    <row r="168" spans="9:16" s="31" customFormat="1" x14ac:dyDescent="0.25">
      <c r="I168" s="28"/>
      <c r="J168" s="28"/>
      <c r="K168" s="28"/>
      <c r="L168" s="29"/>
      <c r="M168" s="30"/>
      <c r="N168" s="30"/>
      <c r="O168" s="28"/>
      <c r="P168" s="28"/>
    </row>
    <row r="169" spans="9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9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9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9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9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9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9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9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</sheetData>
  <mergeCells count="8259">
    <mergeCell ref="A80:B80"/>
    <mergeCell ref="E80:F80"/>
    <mergeCell ref="A82:F82"/>
    <mergeCell ref="A84:B84"/>
    <mergeCell ref="A85:B85"/>
    <mergeCell ref="A90:C90"/>
    <mergeCell ref="A70:B70"/>
    <mergeCell ref="A71:B71"/>
    <mergeCell ref="A72:B72"/>
    <mergeCell ref="A73:B73"/>
    <mergeCell ref="A75:F75"/>
    <mergeCell ref="A77:B77"/>
    <mergeCell ref="E77:F77"/>
    <mergeCell ref="A62:C62"/>
    <mergeCell ref="A63:C63"/>
    <mergeCell ref="A65:F65"/>
    <mergeCell ref="A67:B67"/>
    <mergeCell ref="A68:B68"/>
    <mergeCell ref="A69:B69"/>
    <mergeCell ref="A59:C59"/>
    <mergeCell ref="D59:E59"/>
    <mergeCell ref="A60:C60"/>
    <mergeCell ref="D60:E60"/>
    <mergeCell ref="A61:C61"/>
    <mergeCell ref="D61:E61"/>
    <mergeCell ref="A56:C56"/>
    <mergeCell ref="D56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5"/>
    <mergeCell ref="D54:E55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D41:E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151_4 кат (голос)</vt:lpstr>
      <vt:lpstr>'Ильин 151_4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2025-03-22T10:37:32Z</dcterms:created>
  <dcterms:modified xsi:type="dcterms:W3CDTF">2025-03-22T10:38:31Z</dcterms:modified>
</cp:coreProperties>
</file>